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615" tabRatio="823"/>
  </bookViews>
  <sheets>
    <sheet name="封面" sheetId="4" r:id="rId1"/>
    <sheet name="目录" sheetId="5" r:id="rId2"/>
    <sheet name="1.市本级公共预算" sheetId="9" r:id="rId3"/>
    <sheet name="2.市本级基金" sheetId="10" r:id="rId4"/>
    <sheet name="3.市本级国资" sheetId="18" r:id="rId5"/>
    <sheet name="4.社保基金" sheetId="17" r:id="rId6"/>
    <sheet name="5.公共预算支出按功能分类" sheetId="1" r:id="rId7"/>
    <sheet name="6.公共预算支出按经济分类" sheetId="13" r:id="rId8"/>
    <sheet name="7.公共预算科目变动 " sheetId="7" r:id="rId9"/>
    <sheet name="8.基金 科目变动" sheetId="8" r:id="rId10"/>
    <sheet name="9.2022年结转资金表" sheetId="19" r:id="rId11"/>
    <sheet name="10.收回资金" sheetId="20" r:id="rId12"/>
  </sheets>
  <definedNames>
    <definedName name="_xlnm._FilterDatabase" localSheetId="7" hidden="1">'6.公共预算支出按经济分类'!$A$6:$P$74</definedName>
    <definedName name="_xlnm._FilterDatabase" localSheetId="10" hidden="1">'9.2022年结转资金表'!$A$6:$H$576</definedName>
    <definedName name="_xlnm._FilterDatabase" localSheetId="6" hidden="1">'5.公共预算支出按功能分类'!$A$7:$C$1316</definedName>
    <definedName name="_3_?" localSheetId="2">#REF!</definedName>
    <definedName name="_3_?" localSheetId="3">#REF!</definedName>
    <definedName name="_3_?" localSheetId="4">#REF!</definedName>
    <definedName name="_3_?" localSheetId="5">#REF!</definedName>
    <definedName name="_3_?" localSheetId="8">#REF!</definedName>
    <definedName name="_3_?" localSheetId="9">#REF!</definedName>
    <definedName name="_3_?">#REF!</definedName>
    <definedName name="_6_??????" localSheetId="2">#REF!</definedName>
    <definedName name="_6_??????" localSheetId="3">#REF!</definedName>
    <definedName name="_6_??????" localSheetId="4">#REF!</definedName>
    <definedName name="_6_??????" localSheetId="5">#REF!</definedName>
    <definedName name="_6_??????" localSheetId="8">#REF!</definedName>
    <definedName name="_6_??????" localSheetId="9">#REF!</definedName>
    <definedName name="_6_??????">#REF!</definedName>
    <definedName name="_xlnm.Print_Area" localSheetId="2">'1.市本级公共预算'!$A$1:$T$44</definedName>
    <definedName name="_xlnm.Print_Area" localSheetId="3">'2.市本级基金'!$A$1:$T$25</definedName>
    <definedName name="_xlnm.Print_Area" localSheetId="4">'3.市本级国资'!$A$1:$M$19</definedName>
    <definedName name="_xlnm.Print_Area" localSheetId="5">'4.社保基金'!$A$1:$L$40</definedName>
    <definedName name="_xlnm.Print_Area" localSheetId="8">'7.公共预算科目变动 '!$A$1:$G$25</definedName>
    <definedName name="_xlnm.Print_Area" localSheetId="9">'8.基金 科目变动'!$A$1:$F$13</definedName>
    <definedName name="_xlnm.Print_Area" localSheetId="0">封面!$A$1:$B$11</definedName>
    <definedName name="_xlnm.Print_Area" localSheetId="1">目录!$B$3:$C$15</definedName>
    <definedName name="_xlnm.Print_Titles" localSheetId="5">'4.社保基金'!$4:$7</definedName>
    <definedName name="_xlnm.Print_Titles" localSheetId="6">'5.公共预算支出按功能分类'!$1:$6</definedName>
    <definedName name="_xlnm.Print_Titles" localSheetId="7">'6.公共预算支出按经济分类'!$1:$5</definedName>
    <definedName name="Z_1EDF9D2D_F302_4F56_9524_EBE6E9386DAE_.wvu.Cols" localSheetId="3" hidden="1">'2.市本级基金'!#REF!,'2.市本级基金'!#REF!</definedName>
    <definedName name="Z_1EDF9D2D_F302_4F56_9524_EBE6E9386DAE_.wvu.Cols" localSheetId="9" hidden="1">'8.基金 科目变动'!#REF!,'8.基金 科目变动'!#REF!</definedName>
    <definedName name="Z_1EDF9D2D_F302_4F56_9524_EBE6E9386DAE_.wvu.PrintArea" localSheetId="3" hidden="1">'2.市本级基金'!$A$2:$Q$26</definedName>
    <definedName name="Z_1EDF9D2D_F302_4F56_9524_EBE6E9386DAE_.wvu.PrintArea" localSheetId="9" hidden="1">'8.基金 科目变动'!$A$2:$E$14</definedName>
    <definedName name="Z_DF95FD0B_57F2_4AD8_A56B_0BFA48D398AB_.wvu.Cols" localSheetId="3" hidden="1">'2.市本级基金'!#REF!,'2.市本级基金'!#REF!</definedName>
    <definedName name="Z_DF95FD0B_57F2_4AD8_A56B_0BFA48D398AB_.wvu.Cols" localSheetId="9" hidden="1">'8.基金 科目变动'!#REF!,'8.基金 科目变动'!#REF!</definedName>
    <definedName name="Z_DF95FD0B_57F2_4AD8_A56B_0BFA48D398AB_.wvu.PrintArea" localSheetId="3" hidden="1">'2.市本级基金'!$A$2:$Q$26</definedName>
    <definedName name="Z_DF95FD0B_57F2_4AD8_A56B_0BFA48D398AB_.wvu.PrintArea" localSheetId="9" hidden="1">'8.基金 科目变动'!$A$2:$E$14</definedName>
    <definedName name="_xlnm.Print_Titles" localSheetId="10">'9.2022年结转资金表'!$5:$5</definedName>
    <definedName name="_xlnm.Print_Area" localSheetId="10">'9.2022年结转资金表'!$C$1:$H$576</definedName>
    <definedName name="_xlnm.Print_Area" localSheetId="11">'10.收回资金'!$A$1:$G$12</definedName>
  </definedNames>
  <calcPr calcId="144525"/>
</workbook>
</file>

<file path=xl/comments1.xml><?xml version="1.0" encoding="utf-8"?>
<comments xmlns="http://schemas.openxmlformats.org/spreadsheetml/2006/main">
  <authors>
    <author>86139</author>
  </authors>
  <commentList>
    <comment ref="A19" authorId="0">
      <text>
        <r>
          <rPr>
            <b/>
            <sz val="9"/>
            <rFont val="宋体"/>
            <charset val="134"/>
          </rPr>
          <t>86139:</t>
        </r>
        <r>
          <rPr>
            <sz val="9"/>
            <rFont val="宋体"/>
            <charset val="134"/>
          </rPr>
          <t xml:space="preserve">
标红色四行须隐藏</t>
        </r>
      </text>
    </comment>
  </commentList>
</comments>
</file>

<file path=xl/sharedStrings.xml><?xml version="1.0" encoding="utf-8"?>
<sst xmlns="http://schemas.openxmlformats.org/spreadsheetml/2006/main" count="4727" uniqueCount="2424">
  <si>
    <r>
      <rPr>
        <sz val="24"/>
        <color rgb="FF000000"/>
        <rFont val="方正小标宋简体"/>
        <charset val="134"/>
      </rPr>
      <t>汕头市</t>
    </r>
    <r>
      <rPr>
        <sz val="24"/>
        <color rgb="FF000000"/>
        <rFont val="Times New Roman"/>
        <charset val="134"/>
      </rPr>
      <t>2022</t>
    </r>
    <r>
      <rPr>
        <sz val="24"/>
        <color rgb="FF000000"/>
        <rFont val="方正小标宋简体"/>
        <charset val="134"/>
      </rPr>
      <t>年本级财政决算表</t>
    </r>
  </si>
  <si>
    <r>
      <rPr>
        <sz val="11"/>
        <color indexed="8"/>
        <rFont val="楷体"/>
        <charset val="134"/>
      </rPr>
      <t>汕头市财政局</t>
    </r>
  </si>
  <si>
    <t>目   录</t>
  </si>
  <si>
    <r>
      <rPr>
        <sz val="14"/>
        <color rgb="FF000000"/>
        <rFont val="宋体"/>
        <charset val="134"/>
      </rPr>
      <t>表</t>
    </r>
    <r>
      <rPr>
        <sz val="14"/>
        <color rgb="FF000000"/>
        <rFont val="Times New Roman"/>
        <charset val="134"/>
      </rPr>
      <t>1</t>
    </r>
    <r>
      <rPr>
        <sz val="14"/>
        <color rgb="FF000000"/>
        <rFont val="宋体"/>
        <charset val="134"/>
      </rPr>
      <t>：</t>
    </r>
  </si>
  <si>
    <r>
      <rPr>
        <sz val="14"/>
        <color rgb="FF000000"/>
        <rFont val="宋体"/>
        <charset val="134"/>
      </rPr>
      <t>汕头市本级</t>
    </r>
    <r>
      <rPr>
        <sz val="14"/>
        <color rgb="FF000000"/>
        <rFont val="Times New Roman"/>
        <charset val="134"/>
      </rPr>
      <t>2022</t>
    </r>
    <r>
      <rPr>
        <sz val="14"/>
        <color rgb="FF000000"/>
        <rFont val="宋体"/>
        <charset val="134"/>
      </rPr>
      <t>年一般公共预算收支决算表</t>
    </r>
  </si>
  <si>
    <r>
      <rPr>
        <sz val="14"/>
        <color rgb="FF000000"/>
        <rFont val="宋体"/>
        <charset val="134"/>
      </rPr>
      <t>表</t>
    </r>
    <r>
      <rPr>
        <sz val="14"/>
        <color rgb="FF000000"/>
        <rFont val="Times New Roman"/>
        <charset val="134"/>
      </rPr>
      <t>2</t>
    </r>
    <r>
      <rPr>
        <sz val="14"/>
        <color rgb="FF000000"/>
        <rFont val="宋体"/>
        <charset val="134"/>
      </rPr>
      <t>：</t>
    </r>
  </si>
  <si>
    <r>
      <rPr>
        <sz val="14"/>
        <color indexed="8"/>
        <rFont val="宋体"/>
        <charset val="134"/>
      </rPr>
      <t>汕头市本级</t>
    </r>
    <r>
      <rPr>
        <sz val="14"/>
        <color indexed="8"/>
        <rFont val="Times New Roman"/>
        <charset val="134"/>
      </rPr>
      <t>2022</t>
    </r>
    <r>
      <rPr>
        <sz val="14"/>
        <color indexed="8"/>
        <rFont val="宋体"/>
        <charset val="134"/>
      </rPr>
      <t>年政府性基金预算收支决算表</t>
    </r>
  </si>
  <si>
    <r>
      <rPr>
        <sz val="14"/>
        <color rgb="FF000000"/>
        <rFont val="宋体"/>
        <charset val="134"/>
      </rPr>
      <t>表</t>
    </r>
    <r>
      <rPr>
        <sz val="14"/>
        <color rgb="FF000000"/>
        <rFont val="Times New Roman"/>
        <charset val="134"/>
      </rPr>
      <t>3</t>
    </r>
    <r>
      <rPr>
        <sz val="14"/>
        <color rgb="FF000000"/>
        <rFont val="宋体"/>
        <charset val="134"/>
      </rPr>
      <t>：</t>
    </r>
  </si>
  <si>
    <r>
      <rPr>
        <sz val="14"/>
        <color indexed="8"/>
        <rFont val="宋体"/>
        <charset val="134"/>
      </rPr>
      <t>汕头市本级</t>
    </r>
    <r>
      <rPr>
        <sz val="14"/>
        <color indexed="8"/>
        <rFont val="Times New Roman"/>
        <charset val="134"/>
      </rPr>
      <t>2022</t>
    </r>
    <r>
      <rPr>
        <sz val="14"/>
        <color indexed="8"/>
        <rFont val="宋体"/>
        <charset val="134"/>
      </rPr>
      <t>年国有资本经营预算收支决算表</t>
    </r>
  </si>
  <si>
    <r>
      <rPr>
        <sz val="14"/>
        <color indexed="8"/>
        <rFont val="宋体"/>
        <charset val="134"/>
      </rPr>
      <t>表</t>
    </r>
    <r>
      <rPr>
        <sz val="14"/>
        <color indexed="8"/>
        <rFont val="Times New Roman"/>
        <charset val="134"/>
      </rPr>
      <t>4</t>
    </r>
    <r>
      <rPr>
        <sz val="14"/>
        <color indexed="8"/>
        <rFont val="宋体"/>
        <charset val="134"/>
      </rPr>
      <t>：</t>
    </r>
  </si>
  <si>
    <r>
      <rPr>
        <sz val="14"/>
        <color indexed="8"/>
        <rFont val="宋体"/>
        <charset val="134"/>
      </rPr>
      <t>汕头市本级</t>
    </r>
    <r>
      <rPr>
        <sz val="14"/>
        <color indexed="8"/>
        <rFont val="Times New Roman"/>
        <charset val="134"/>
      </rPr>
      <t>2022</t>
    </r>
    <r>
      <rPr>
        <sz val="14"/>
        <color indexed="8"/>
        <rFont val="宋体"/>
        <charset val="134"/>
      </rPr>
      <t>年社会保险基金收支决算表</t>
    </r>
  </si>
  <si>
    <r>
      <rPr>
        <sz val="14"/>
        <color indexed="8"/>
        <rFont val="宋体"/>
        <charset val="134"/>
      </rPr>
      <t>表</t>
    </r>
    <r>
      <rPr>
        <sz val="14"/>
        <color indexed="8"/>
        <rFont val="Times New Roman"/>
        <charset val="134"/>
      </rPr>
      <t>5</t>
    </r>
    <r>
      <rPr>
        <sz val="14"/>
        <color indexed="8"/>
        <rFont val="宋体"/>
        <charset val="134"/>
      </rPr>
      <t>：</t>
    </r>
  </si>
  <si>
    <r>
      <rPr>
        <sz val="14"/>
        <color rgb="FF000000"/>
        <rFont val="宋体"/>
        <charset val="134"/>
      </rPr>
      <t>汕头市本级</t>
    </r>
    <r>
      <rPr>
        <sz val="14"/>
        <color rgb="FF000000"/>
        <rFont val="Times New Roman"/>
        <charset val="134"/>
      </rPr>
      <t>2022</t>
    </r>
    <r>
      <rPr>
        <sz val="14"/>
        <color rgb="FF000000"/>
        <rFont val="宋体"/>
        <charset val="134"/>
      </rPr>
      <t>年一般公共预算支出决算表（按功能分类划分）</t>
    </r>
  </si>
  <si>
    <r>
      <rPr>
        <sz val="14"/>
        <color indexed="8"/>
        <rFont val="宋体"/>
        <charset val="134"/>
      </rPr>
      <t>表</t>
    </r>
    <r>
      <rPr>
        <sz val="14"/>
        <color indexed="8"/>
        <rFont val="Times New Roman"/>
        <charset val="134"/>
      </rPr>
      <t>6</t>
    </r>
    <r>
      <rPr>
        <sz val="14"/>
        <color indexed="8"/>
        <rFont val="宋体"/>
        <charset val="134"/>
      </rPr>
      <t>：</t>
    </r>
  </si>
  <si>
    <r>
      <rPr>
        <sz val="14"/>
        <color indexed="8"/>
        <rFont val="宋体"/>
        <charset val="134"/>
      </rPr>
      <t>汕头市本级</t>
    </r>
    <r>
      <rPr>
        <sz val="14"/>
        <color indexed="8"/>
        <rFont val="Times New Roman"/>
        <charset val="134"/>
      </rPr>
      <t>2022</t>
    </r>
    <r>
      <rPr>
        <sz val="14"/>
        <color indexed="8"/>
        <rFont val="宋体"/>
        <charset val="134"/>
      </rPr>
      <t>年一般公共预算支出决算表（按经济分类划分）</t>
    </r>
  </si>
  <si>
    <r>
      <rPr>
        <sz val="14"/>
        <color indexed="8"/>
        <rFont val="宋体"/>
        <charset val="134"/>
      </rPr>
      <t>表</t>
    </r>
    <r>
      <rPr>
        <sz val="14"/>
        <color indexed="8"/>
        <rFont val="Times New Roman"/>
        <charset val="134"/>
      </rPr>
      <t>7</t>
    </r>
    <r>
      <rPr>
        <sz val="14"/>
        <color indexed="8"/>
        <rFont val="宋体"/>
        <charset val="134"/>
      </rPr>
      <t>：</t>
    </r>
  </si>
  <si>
    <r>
      <rPr>
        <sz val="14"/>
        <color indexed="8"/>
        <rFont val="宋体"/>
        <charset val="134"/>
      </rPr>
      <t>汕头市本级</t>
    </r>
    <r>
      <rPr>
        <sz val="14"/>
        <color indexed="8"/>
        <rFont val="Times New Roman"/>
        <charset val="134"/>
      </rPr>
      <t>2022</t>
    </r>
    <r>
      <rPr>
        <sz val="14"/>
        <color indexed="8"/>
        <rFont val="宋体"/>
        <charset val="134"/>
      </rPr>
      <t>年一般公共预算科目变动情况表</t>
    </r>
    <r>
      <rPr>
        <sz val="14"/>
        <color indexed="8"/>
        <rFont val="Times New Roman"/>
        <charset val="134"/>
      </rPr>
      <t xml:space="preserve"> </t>
    </r>
  </si>
  <si>
    <r>
      <rPr>
        <sz val="14"/>
        <color indexed="8"/>
        <rFont val="宋体"/>
        <charset val="134"/>
      </rPr>
      <t>表</t>
    </r>
    <r>
      <rPr>
        <sz val="14"/>
        <color indexed="8"/>
        <rFont val="Times New Roman"/>
        <charset val="134"/>
      </rPr>
      <t>8</t>
    </r>
    <r>
      <rPr>
        <sz val="14"/>
        <color indexed="8"/>
        <rFont val="宋体"/>
        <charset val="134"/>
      </rPr>
      <t>：</t>
    </r>
  </si>
  <si>
    <r>
      <rPr>
        <sz val="14"/>
        <color indexed="8"/>
        <rFont val="宋体"/>
        <charset val="134"/>
      </rPr>
      <t>汕头市本级</t>
    </r>
    <r>
      <rPr>
        <sz val="14"/>
        <color indexed="8"/>
        <rFont val="Times New Roman"/>
        <charset val="134"/>
      </rPr>
      <t>2022</t>
    </r>
    <r>
      <rPr>
        <sz val="14"/>
        <color indexed="8"/>
        <rFont val="宋体"/>
        <charset val="134"/>
      </rPr>
      <t>年政府性基金科目变动情况表</t>
    </r>
    <r>
      <rPr>
        <sz val="14"/>
        <color indexed="8"/>
        <rFont val="Times New Roman"/>
        <charset val="134"/>
      </rPr>
      <t xml:space="preserve"> </t>
    </r>
  </si>
  <si>
    <r>
      <rPr>
        <sz val="14"/>
        <color indexed="8"/>
        <rFont val="宋体"/>
        <charset val="134"/>
      </rPr>
      <t>表</t>
    </r>
    <r>
      <rPr>
        <sz val="14"/>
        <color indexed="8"/>
        <rFont val="Times New Roman"/>
        <charset val="134"/>
      </rPr>
      <t>9</t>
    </r>
    <r>
      <rPr>
        <sz val="14"/>
        <color indexed="8"/>
        <rFont val="宋体"/>
        <charset val="134"/>
      </rPr>
      <t>：</t>
    </r>
  </si>
  <si>
    <r>
      <rPr>
        <sz val="14"/>
        <color indexed="8"/>
        <rFont val="宋体"/>
        <charset val="134"/>
      </rPr>
      <t>汕头市本级</t>
    </r>
    <r>
      <rPr>
        <sz val="14"/>
        <color indexed="8"/>
        <rFont val="Times New Roman"/>
        <charset val="134"/>
      </rPr>
      <t>2022</t>
    </r>
    <r>
      <rPr>
        <sz val="14"/>
        <color indexed="8"/>
        <rFont val="宋体"/>
        <charset val="134"/>
      </rPr>
      <t>年结转资金情况表</t>
    </r>
    <r>
      <rPr>
        <sz val="14"/>
        <color indexed="8"/>
        <rFont val="Times New Roman"/>
        <charset val="134"/>
      </rPr>
      <t xml:space="preserve"> </t>
    </r>
  </si>
  <si>
    <r>
      <rPr>
        <sz val="14"/>
        <color indexed="8"/>
        <rFont val="宋体"/>
        <charset val="134"/>
      </rPr>
      <t>表</t>
    </r>
    <r>
      <rPr>
        <sz val="14"/>
        <color indexed="8"/>
        <rFont val="Times New Roman"/>
        <charset val="134"/>
      </rPr>
      <t>10</t>
    </r>
    <r>
      <rPr>
        <sz val="14"/>
        <color indexed="8"/>
        <rFont val="宋体"/>
        <charset val="134"/>
      </rPr>
      <t>：</t>
    </r>
  </si>
  <si>
    <r>
      <rPr>
        <sz val="14"/>
        <color indexed="8"/>
        <rFont val="宋体"/>
        <charset val="134"/>
      </rPr>
      <t>汕头市</t>
    </r>
    <r>
      <rPr>
        <sz val="14"/>
        <color indexed="8"/>
        <rFont val="Times New Roman"/>
        <charset val="134"/>
      </rPr>
      <t>2022</t>
    </r>
    <r>
      <rPr>
        <sz val="14"/>
        <color indexed="8"/>
        <rFont val="宋体"/>
        <charset val="134"/>
      </rPr>
      <t>年收回省级转移支付资金情况表</t>
    </r>
    <r>
      <rPr>
        <sz val="14"/>
        <color indexed="8"/>
        <rFont val="Times New Roman"/>
        <charset val="134"/>
      </rPr>
      <t xml:space="preserve"> </t>
    </r>
  </si>
  <si>
    <r>
      <rPr>
        <sz val="7.5"/>
        <rFont val="宋体"/>
        <charset val="134"/>
      </rPr>
      <t>表</t>
    </r>
    <r>
      <rPr>
        <sz val="7.5"/>
        <rFont val="Times New Roman"/>
        <charset val="134"/>
      </rPr>
      <t>1</t>
    </r>
    <r>
      <rPr>
        <sz val="7.5"/>
        <rFont val="宋体"/>
        <charset val="134"/>
      </rPr>
      <t>：</t>
    </r>
  </si>
  <si>
    <r>
      <rPr>
        <sz val="17"/>
        <rFont val="方正小标宋简体"/>
        <charset val="134"/>
      </rPr>
      <t>汕头市本级</t>
    </r>
    <r>
      <rPr>
        <sz val="17"/>
        <rFont val="Times New Roman"/>
        <charset val="134"/>
      </rPr>
      <t>2022</t>
    </r>
    <r>
      <rPr>
        <sz val="17"/>
        <rFont val="方正小标宋简体"/>
        <charset val="134"/>
      </rPr>
      <t>年一般公共预算收支决算表</t>
    </r>
  </si>
  <si>
    <r>
      <rPr>
        <sz val="7"/>
        <rFont val="宋体"/>
        <charset val="134"/>
      </rPr>
      <t>单位：万元</t>
    </r>
  </si>
  <si>
    <r>
      <rPr>
        <sz val="7"/>
        <rFont val="宋体"/>
        <charset val="134"/>
      </rPr>
      <t>收　　　　　入</t>
    </r>
  </si>
  <si>
    <r>
      <rPr>
        <sz val="7"/>
        <rFont val="Times New Roman"/>
        <charset val="134"/>
      </rPr>
      <t>2021</t>
    </r>
    <r>
      <rPr>
        <sz val="7"/>
        <rFont val="宋体"/>
        <charset val="134"/>
      </rPr>
      <t>年</t>
    </r>
    <r>
      <rPr>
        <sz val="7"/>
        <rFont val="Times New Roman"/>
        <charset val="134"/>
      </rPr>
      <t xml:space="preserve">
</t>
    </r>
    <r>
      <rPr>
        <sz val="7"/>
        <rFont val="宋体"/>
        <charset val="134"/>
      </rPr>
      <t>决算数</t>
    </r>
  </si>
  <si>
    <r>
      <rPr>
        <sz val="7"/>
        <rFont val="Times New Roman"/>
        <charset val="134"/>
      </rPr>
      <t>2022</t>
    </r>
    <r>
      <rPr>
        <sz val="7"/>
        <rFont val="宋体"/>
        <charset val="134"/>
      </rPr>
      <t>年</t>
    </r>
    <r>
      <rPr>
        <sz val="7"/>
        <rFont val="Times New Roman"/>
        <charset val="134"/>
      </rPr>
      <t xml:space="preserve">                    </t>
    </r>
    <r>
      <rPr>
        <sz val="7"/>
        <rFont val="宋体"/>
        <charset val="134"/>
      </rPr>
      <t>预算数</t>
    </r>
  </si>
  <si>
    <r>
      <rPr>
        <sz val="7"/>
        <rFont val="Times New Roman"/>
        <charset val="134"/>
      </rPr>
      <t>2022</t>
    </r>
    <r>
      <rPr>
        <sz val="7"/>
        <rFont val="宋体"/>
        <charset val="134"/>
      </rPr>
      <t>年</t>
    </r>
    <r>
      <rPr>
        <sz val="7"/>
        <rFont val="Times New Roman"/>
        <charset val="134"/>
      </rPr>
      <t xml:space="preserve">
</t>
    </r>
    <r>
      <rPr>
        <sz val="7"/>
        <rFont val="宋体"/>
        <charset val="134"/>
      </rPr>
      <t>预算</t>
    </r>
    <r>
      <rPr>
        <sz val="7"/>
        <rFont val="Times New Roman"/>
        <charset val="134"/>
      </rPr>
      <t xml:space="preserve">
</t>
    </r>
    <r>
      <rPr>
        <sz val="7"/>
        <rFont val="宋体"/>
        <charset val="134"/>
      </rPr>
      <t>调整数</t>
    </r>
  </si>
  <si>
    <r>
      <rPr>
        <sz val="7"/>
        <rFont val="Times New Roman"/>
        <charset val="134"/>
      </rPr>
      <t>2022</t>
    </r>
    <r>
      <rPr>
        <sz val="7"/>
        <rFont val="宋体"/>
        <charset val="134"/>
      </rPr>
      <t>年</t>
    </r>
    <r>
      <rPr>
        <sz val="7"/>
        <rFont val="Times New Roman"/>
        <charset val="134"/>
      </rPr>
      <t xml:space="preserve">
</t>
    </r>
    <r>
      <rPr>
        <sz val="7"/>
        <rFont val="宋体"/>
        <charset val="134"/>
      </rPr>
      <t>决算数</t>
    </r>
  </si>
  <si>
    <r>
      <rPr>
        <sz val="7"/>
        <rFont val="宋体"/>
        <charset val="134"/>
      </rPr>
      <t>完成预算</t>
    </r>
    <r>
      <rPr>
        <sz val="7"/>
        <rFont val="Times New Roman"/>
        <charset val="134"/>
      </rPr>
      <t xml:space="preserve">
</t>
    </r>
    <r>
      <rPr>
        <sz val="7"/>
        <rFont val="宋体"/>
        <charset val="134"/>
      </rPr>
      <t>调整的</t>
    </r>
    <r>
      <rPr>
        <sz val="7"/>
        <rFont val="Times New Roman"/>
        <charset val="134"/>
      </rPr>
      <t>%</t>
    </r>
  </si>
  <si>
    <r>
      <rPr>
        <sz val="7"/>
        <rFont val="宋体"/>
        <charset val="134"/>
      </rPr>
      <t>比预算</t>
    </r>
    <r>
      <rPr>
        <sz val="7"/>
        <rFont val="Times New Roman"/>
        <charset val="134"/>
      </rPr>
      <t xml:space="preserve">
</t>
    </r>
    <r>
      <rPr>
        <sz val="7"/>
        <rFont val="宋体"/>
        <charset val="134"/>
      </rPr>
      <t>调整</t>
    </r>
    <r>
      <rPr>
        <sz val="7"/>
        <rFont val="Times New Roman"/>
        <charset val="134"/>
      </rPr>
      <t xml:space="preserve">
+</t>
    </r>
    <r>
      <rPr>
        <sz val="7"/>
        <rFont val="宋体"/>
        <charset val="134"/>
      </rPr>
      <t>、</t>
    </r>
    <r>
      <rPr>
        <sz val="7"/>
        <rFont val="Times New Roman"/>
        <charset val="134"/>
      </rPr>
      <t>-</t>
    </r>
    <r>
      <rPr>
        <sz val="7"/>
        <rFont val="宋体"/>
        <charset val="134"/>
      </rPr>
      <t>额</t>
    </r>
  </si>
  <si>
    <r>
      <rPr>
        <sz val="7"/>
        <rFont val="宋体"/>
        <charset val="134"/>
      </rPr>
      <t>比上年</t>
    </r>
    <r>
      <rPr>
        <sz val="7"/>
        <rFont val="Times New Roman"/>
        <charset val="134"/>
      </rPr>
      <t xml:space="preserve">
</t>
    </r>
    <r>
      <rPr>
        <sz val="7"/>
        <rFont val="宋体"/>
        <charset val="134"/>
      </rPr>
      <t>决算</t>
    </r>
    <r>
      <rPr>
        <sz val="7"/>
        <rFont val="Times New Roman"/>
        <charset val="134"/>
      </rPr>
      <t xml:space="preserve">
+</t>
    </r>
    <r>
      <rPr>
        <sz val="7"/>
        <rFont val="宋体"/>
        <charset val="134"/>
      </rPr>
      <t>、</t>
    </r>
    <r>
      <rPr>
        <sz val="7"/>
        <rFont val="Times New Roman"/>
        <charset val="134"/>
      </rPr>
      <t>-%</t>
    </r>
  </si>
  <si>
    <r>
      <rPr>
        <sz val="7"/>
        <rFont val="宋体"/>
        <charset val="134"/>
      </rPr>
      <t>比上年</t>
    </r>
    <r>
      <rPr>
        <sz val="7"/>
        <rFont val="Times New Roman"/>
        <charset val="134"/>
      </rPr>
      <t xml:space="preserve">
</t>
    </r>
    <r>
      <rPr>
        <sz val="7"/>
        <rFont val="宋体"/>
        <charset val="134"/>
      </rPr>
      <t>决算</t>
    </r>
    <r>
      <rPr>
        <sz val="7"/>
        <rFont val="Times New Roman"/>
        <charset val="134"/>
      </rPr>
      <t xml:space="preserve">
+</t>
    </r>
    <r>
      <rPr>
        <sz val="7"/>
        <rFont val="宋体"/>
        <charset val="134"/>
      </rPr>
      <t>、</t>
    </r>
    <r>
      <rPr>
        <sz val="7"/>
        <rFont val="Times New Roman"/>
        <charset val="134"/>
      </rPr>
      <t>-</t>
    </r>
    <r>
      <rPr>
        <sz val="7"/>
        <rFont val="宋体"/>
        <charset val="134"/>
      </rPr>
      <t>额</t>
    </r>
  </si>
  <si>
    <r>
      <rPr>
        <sz val="7"/>
        <rFont val="宋体"/>
        <charset val="134"/>
      </rPr>
      <t>说</t>
    </r>
    <r>
      <rPr>
        <sz val="7"/>
        <rFont val="Times New Roman"/>
        <charset val="134"/>
      </rPr>
      <t xml:space="preserve">  </t>
    </r>
    <r>
      <rPr>
        <sz val="7"/>
        <rFont val="宋体"/>
        <charset val="134"/>
      </rPr>
      <t>明</t>
    </r>
  </si>
  <si>
    <r>
      <rPr>
        <sz val="7"/>
        <rFont val="宋体"/>
        <charset val="134"/>
      </rPr>
      <t>支出功能分类</t>
    </r>
  </si>
  <si>
    <r>
      <rPr>
        <sz val="7"/>
        <rFont val="宋体"/>
        <charset val="134"/>
      </rPr>
      <t>一、税收收入</t>
    </r>
  </si>
  <si>
    <r>
      <rPr>
        <sz val="8"/>
        <rFont val="Times New Roman"/>
        <charset val="134"/>
      </rPr>
      <t>1.</t>
    </r>
    <r>
      <rPr>
        <sz val="8"/>
        <rFont val="宋体"/>
        <charset val="134"/>
      </rPr>
      <t>增值税下降</t>
    </r>
    <r>
      <rPr>
        <sz val="8"/>
        <rFont val="Times New Roman"/>
        <charset val="134"/>
      </rPr>
      <t>16.6%</t>
    </r>
    <r>
      <rPr>
        <sz val="8"/>
        <rFont val="宋体"/>
        <charset val="134"/>
      </rPr>
      <t>，主要是贯彻落实增值税留抵退税政策。</t>
    </r>
    <r>
      <rPr>
        <sz val="8"/>
        <rFont val="Times New Roman"/>
        <charset val="134"/>
      </rPr>
      <t xml:space="preserve">
2.</t>
    </r>
    <r>
      <rPr>
        <sz val="8"/>
        <rFont val="宋体"/>
        <charset val="134"/>
      </rPr>
      <t>企业所得税下降</t>
    </r>
    <r>
      <rPr>
        <sz val="8"/>
        <rFont val="Times New Roman"/>
        <charset val="134"/>
      </rPr>
      <t>14.5%</t>
    </r>
    <r>
      <rPr>
        <sz val="8"/>
        <rFont val="宋体"/>
        <charset val="134"/>
      </rPr>
      <t>，主要是贯彻落实国家一揽子企业减税免税缓税政策形成的减收。</t>
    </r>
    <r>
      <rPr>
        <sz val="8"/>
        <rFont val="Times New Roman"/>
        <charset val="134"/>
      </rPr>
      <t xml:space="preserve">
3.</t>
    </r>
    <r>
      <rPr>
        <sz val="8"/>
        <rFont val="宋体"/>
        <charset val="134"/>
      </rPr>
      <t>契税下降</t>
    </r>
    <r>
      <rPr>
        <sz val="8"/>
        <rFont val="Times New Roman"/>
        <charset val="134"/>
      </rPr>
      <t>48.2%</t>
    </r>
    <r>
      <rPr>
        <sz val="8"/>
        <rFont val="宋体"/>
        <charset val="134"/>
      </rPr>
      <t>，主要因全年土地市场冷淡、房地产下行加剧。</t>
    </r>
    <r>
      <rPr>
        <sz val="8"/>
        <rFont val="Times New Roman"/>
        <charset val="134"/>
      </rPr>
      <t xml:space="preserve">
4.</t>
    </r>
    <r>
      <rPr>
        <sz val="8"/>
        <rFont val="宋体"/>
        <charset val="134"/>
      </rPr>
      <t>城市维护建设税下降</t>
    </r>
    <r>
      <rPr>
        <sz val="8"/>
        <rFont val="Times New Roman"/>
        <charset val="134"/>
      </rPr>
      <t>17.3%</t>
    </r>
    <r>
      <rPr>
        <sz val="8"/>
        <rFont val="宋体"/>
        <charset val="134"/>
      </rPr>
      <t>，主要因增值税下降，可代征的税收减收。</t>
    </r>
    <r>
      <rPr>
        <sz val="8"/>
        <rFont val="Times New Roman"/>
        <charset val="134"/>
      </rPr>
      <t xml:space="preserve">
5.</t>
    </r>
    <r>
      <rPr>
        <sz val="8"/>
        <rFont val="宋体"/>
        <charset val="134"/>
      </rPr>
      <t>土地增值税下降</t>
    </r>
    <r>
      <rPr>
        <sz val="8"/>
        <rFont val="Times New Roman"/>
        <charset val="134"/>
      </rPr>
      <t>14.8%</t>
    </r>
    <r>
      <rPr>
        <sz val="8"/>
        <rFont val="宋体"/>
        <charset val="134"/>
      </rPr>
      <t>，主要因</t>
    </r>
    <r>
      <rPr>
        <sz val="8"/>
        <rFont val="Times New Roman"/>
        <charset val="134"/>
      </rPr>
      <t>2021</t>
    </r>
    <r>
      <rPr>
        <sz val="8"/>
        <rFont val="宋体"/>
        <charset val="134"/>
      </rPr>
      <t>年清缴了历年收入，</t>
    </r>
    <r>
      <rPr>
        <sz val="8"/>
        <rFont val="Times New Roman"/>
        <charset val="134"/>
      </rPr>
      <t>2022</t>
    </r>
    <r>
      <rPr>
        <sz val="8"/>
        <rFont val="宋体"/>
        <charset val="134"/>
      </rPr>
      <t>年清收潜力下降。</t>
    </r>
    <r>
      <rPr>
        <sz val="8"/>
        <rFont val="Times New Roman"/>
        <charset val="134"/>
      </rPr>
      <t xml:space="preserve">
6.</t>
    </r>
    <r>
      <rPr>
        <sz val="8"/>
        <rFont val="宋体"/>
        <charset val="134"/>
      </rPr>
      <t>专项收入下降</t>
    </r>
    <r>
      <rPr>
        <sz val="8"/>
        <rFont val="Times New Roman"/>
        <charset val="134"/>
      </rPr>
      <t>32.4%</t>
    </r>
    <r>
      <rPr>
        <sz val="8"/>
        <rFont val="宋体"/>
        <charset val="134"/>
      </rPr>
      <t>，主要因增值税减收，教育附加和地方教育附加收入减收。</t>
    </r>
    <r>
      <rPr>
        <sz val="8"/>
        <rFont val="Times New Roman"/>
        <charset val="134"/>
      </rPr>
      <t xml:space="preserve">
7.</t>
    </r>
    <r>
      <rPr>
        <sz val="8"/>
        <rFont val="宋体"/>
        <charset val="134"/>
      </rPr>
      <t>罚没收入减收</t>
    </r>
    <r>
      <rPr>
        <sz val="8"/>
        <rFont val="Times New Roman"/>
        <charset val="134"/>
      </rPr>
      <t>7.6%</t>
    </r>
    <r>
      <rPr>
        <sz val="8"/>
        <rFont val="宋体"/>
        <charset val="134"/>
      </rPr>
      <t>，主要是公安罚没收入减收。</t>
    </r>
    <r>
      <rPr>
        <sz val="8"/>
        <rFont val="Times New Roman"/>
        <charset val="134"/>
      </rPr>
      <t xml:space="preserve">
8. </t>
    </r>
    <r>
      <rPr>
        <sz val="8"/>
        <rFont val="宋体"/>
        <charset val="134"/>
      </rPr>
      <t>国有资源（资产）有偿使用收入增长</t>
    </r>
    <r>
      <rPr>
        <sz val="8"/>
        <rFont val="Times New Roman"/>
        <charset val="134"/>
      </rPr>
      <t>178.2%</t>
    </r>
    <r>
      <rPr>
        <sz val="8"/>
        <rFont val="宋体"/>
        <charset val="134"/>
      </rPr>
      <t>，主要是</t>
    </r>
    <r>
      <rPr>
        <sz val="8"/>
        <rFont val="Times New Roman"/>
        <charset val="134"/>
      </rPr>
      <t>22</t>
    </r>
    <r>
      <rPr>
        <sz val="8"/>
        <rFont val="宋体"/>
        <charset val="134"/>
      </rPr>
      <t>年盘活处置新溪污水处理厂等一批大额收入。</t>
    </r>
    <r>
      <rPr>
        <sz val="8"/>
        <rFont val="Times New Roman"/>
        <charset val="134"/>
      </rPr>
      <t xml:space="preserve">
9.</t>
    </r>
    <r>
      <rPr>
        <sz val="8"/>
        <rFont val="宋体"/>
        <charset val="134"/>
      </rPr>
      <t>债务转贷收入减少，主要是</t>
    </r>
    <r>
      <rPr>
        <sz val="8"/>
        <rFont val="Times New Roman"/>
        <charset val="134"/>
      </rPr>
      <t>2021</t>
    </r>
    <r>
      <rPr>
        <sz val="8"/>
        <rFont val="宋体"/>
        <charset val="134"/>
      </rPr>
      <t>年同期上级下达化解存量债务转贷资金。</t>
    </r>
    <r>
      <rPr>
        <sz val="8"/>
        <rFont val="Times New Roman"/>
        <charset val="134"/>
      </rPr>
      <t xml:space="preserve">
10.</t>
    </r>
    <r>
      <rPr>
        <sz val="8"/>
        <rFont val="宋体"/>
        <charset val="134"/>
      </rPr>
      <t>调入资金减少，主要是受国土出让收入短收影响，相应调入资金减少。</t>
    </r>
    <r>
      <rPr>
        <sz val="8"/>
        <rFont val="Times New Roman"/>
        <charset val="134"/>
      </rPr>
      <t xml:space="preserve">
11.</t>
    </r>
    <r>
      <rPr>
        <sz val="8"/>
        <rFont val="宋体"/>
        <charset val="134"/>
      </rPr>
      <t>下级上解收入增加，主要是根据实际执行情况增加。</t>
    </r>
  </si>
  <si>
    <r>
      <rPr>
        <sz val="7"/>
        <rFont val="宋体"/>
        <charset val="134"/>
      </rPr>
      <t>一、一般公共服务</t>
    </r>
  </si>
  <si>
    <r>
      <rPr>
        <sz val="8"/>
        <rFont val="Times New Roman"/>
        <charset val="134"/>
      </rPr>
      <t>1.</t>
    </r>
    <r>
      <rPr>
        <sz val="8"/>
        <rFont val="宋体"/>
        <charset val="134"/>
      </rPr>
      <t>上解上级支出增加，主要是市本级补助南澳县资金转为上解省资金。</t>
    </r>
    <r>
      <rPr>
        <sz val="8"/>
        <rFont val="Times New Roman"/>
        <charset val="134"/>
      </rPr>
      <t xml:space="preserve">
2.</t>
    </r>
    <r>
      <rPr>
        <sz val="8"/>
        <rFont val="宋体"/>
        <charset val="134"/>
      </rPr>
      <t>补助下级支出减少，主要是年底前上级收回资金增加相应转补助下级资金增减少。</t>
    </r>
    <r>
      <rPr>
        <sz val="8"/>
        <rFont val="Times New Roman"/>
        <charset val="134"/>
      </rPr>
      <t xml:space="preserve">
3.</t>
    </r>
    <r>
      <rPr>
        <sz val="8"/>
        <rFont val="宋体"/>
        <charset val="134"/>
      </rPr>
      <t>债务转贷支出减少，主要是</t>
    </r>
    <r>
      <rPr>
        <sz val="8"/>
        <rFont val="Times New Roman"/>
        <charset val="134"/>
      </rPr>
      <t>2021</t>
    </r>
    <r>
      <rPr>
        <sz val="8"/>
        <rFont val="宋体"/>
        <charset val="134"/>
      </rPr>
      <t>年同期上级下达化解存量债务转贷资金。</t>
    </r>
    <r>
      <rPr>
        <sz val="8"/>
        <rFont val="Times New Roman"/>
        <charset val="134"/>
      </rPr>
      <t xml:space="preserve">
4.</t>
    </r>
    <r>
      <rPr>
        <sz val="8"/>
        <rFont val="宋体"/>
        <charset val="134"/>
      </rPr>
      <t>补充预算稳定调节基金增加主要是公共预算、部分政府性基金超收收入和其他年终结余资金。</t>
    </r>
    <r>
      <rPr>
        <sz val="8"/>
        <rFont val="Times New Roman"/>
        <charset val="134"/>
      </rPr>
      <t xml:space="preserve">
5.</t>
    </r>
    <r>
      <rPr>
        <sz val="8"/>
        <rFont val="宋体"/>
        <charset val="134"/>
      </rPr>
      <t>结转下年支出减少，主要是根据实际执行情况减少结转资金规模。</t>
    </r>
    <r>
      <rPr>
        <sz val="8"/>
        <rFont val="Times New Roman"/>
        <charset val="134"/>
      </rPr>
      <t xml:space="preserve">
6.</t>
    </r>
    <r>
      <rPr>
        <sz val="8"/>
        <rFont val="宋体"/>
        <charset val="134"/>
      </rPr>
      <t>调出资金减少，主要是根据实际执行情况核减。</t>
    </r>
    <r>
      <rPr>
        <sz val="8"/>
        <rFont val="Times New Roman"/>
        <charset val="134"/>
      </rPr>
      <t xml:space="preserve">
</t>
    </r>
    <r>
      <rPr>
        <sz val="8"/>
        <rFont val="宋体"/>
        <charset val="134"/>
      </rPr>
      <t>其他科目变动详见附表</t>
    </r>
    <r>
      <rPr>
        <sz val="8"/>
        <rFont val="Times New Roman"/>
        <charset val="134"/>
      </rPr>
      <t>7</t>
    </r>
    <r>
      <rPr>
        <sz val="8"/>
        <rFont val="宋体"/>
        <charset val="134"/>
      </rPr>
      <t>。</t>
    </r>
  </si>
  <si>
    <r>
      <rPr>
        <sz val="7"/>
        <rFont val="Times New Roman"/>
        <charset val="134"/>
      </rPr>
      <t xml:space="preserve">    </t>
    </r>
    <r>
      <rPr>
        <sz val="7"/>
        <rFont val="宋体"/>
        <charset val="134"/>
      </rPr>
      <t>其中：增值税</t>
    </r>
  </si>
  <si>
    <r>
      <rPr>
        <sz val="7"/>
        <rFont val="宋体"/>
        <charset val="134"/>
      </rPr>
      <t>二、外交</t>
    </r>
  </si>
  <si>
    <r>
      <rPr>
        <sz val="7"/>
        <rFont val="Times New Roman"/>
        <charset val="134"/>
      </rPr>
      <t xml:space="preserve">          </t>
    </r>
    <r>
      <rPr>
        <sz val="7"/>
        <rFont val="宋体"/>
        <charset val="134"/>
      </rPr>
      <t>企业所得税</t>
    </r>
  </si>
  <si>
    <r>
      <rPr>
        <sz val="7"/>
        <rFont val="宋体"/>
        <charset val="134"/>
      </rPr>
      <t>三、国防</t>
    </r>
  </si>
  <si>
    <r>
      <rPr>
        <sz val="7"/>
        <rFont val="Times New Roman"/>
        <charset val="134"/>
      </rPr>
      <t xml:space="preserve">          </t>
    </r>
    <r>
      <rPr>
        <sz val="7"/>
        <rFont val="宋体"/>
        <charset val="134"/>
      </rPr>
      <t>契税</t>
    </r>
  </si>
  <si>
    <r>
      <rPr>
        <sz val="7"/>
        <rFont val="宋体"/>
        <charset val="134"/>
      </rPr>
      <t>四、公共安全</t>
    </r>
  </si>
  <si>
    <r>
      <rPr>
        <sz val="7"/>
        <rFont val="Times New Roman"/>
        <charset val="134"/>
      </rPr>
      <t xml:space="preserve">          </t>
    </r>
    <r>
      <rPr>
        <sz val="7"/>
        <rFont val="宋体"/>
        <charset val="134"/>
      </rPr>
      <t>城市维护建设税</t>
    </r>
  </si>
  <si>
    <r>
      <rPr>
        <sz val="7"/>
        <rFont val="宋体"/>
        <charset val="134"/>
      </rPr>
      <t>五、教育</t>
    </r>
  </si>
  <si>
    <r>
      <rPr>
        <sz val="7"/>
        <rFont val="Times New Roman"/>
        <charset val="134"/>
      </rPr>
      <t xml:space="preserve">          </t>
    </r>
    <r>
      <rPr>
        <sz val="7"/>
        <rFont val="宋体"/>
        <charset val="134"/>
      </rPr>
      <t>房产税</t>
    </r>
  </si>
  <si>
    <r>
      <rPr>
        <sz val="7"/>
        <rFont val="宋体"/>
        <charset val="134"/>
      </rPr>
      <t>六、科学技术</t>
    </r>
  </si>
  <si>
    <r>
      <rPr>
        <sz val="7"/>
        <rFont val="Times New Roman"/>
        <charset val="134"/>
      </rPr>
      <t xml:space="preserve">          </t>
    </r>
    <r>
      <rPr>
        <sz val="7"/>
        <rFont val="宋体"/>
        <charset val="134"/>
      </rPr>
      <t>城镇土地使用税</t>
    </r>
  </si>
  <si>
    <r>
      <rPr>
        <sz val="7"/>
        <rFont val="宋体"/>
        <charset val="134"/>
      </rPr>
      <t>七、文化旅游体育与传媒</t>
    </r>
  </si>
  <si>
    <r>
      <rPr>
        <sz val="7"/>
        <rFont val="Times New Roman"/>
        <charset val="134"/>
      </rPr>
      <t xml:space="preserve">          </t>
    </r>
    <r>
      <rPr>
        <sz val="7"/>
        <rFont val="宋体"/>
        <charset val="134"/>
      </rPr>
      <t>土地增值税</t>
    </r>
  </si>
  <si>
    <r>
      <rPr>
        <sz val="7"/>
        <rFont val="宋体"/>
        <charset val="134"/>
      </rPr>
      <t>八、社会保障和就业</t>
    </r>
  </si>
  <si>
    <r>
      <rPr>
        <sz val="7"/>
        <rFont val="Times New Roman"/>
        <charset val="134"/>
      </rPr>
      <t xml:space="preserve">          </t>
    </r>
    <r>
      <rPr>
        <sz val="7"/>
        <rFont val="宋体"/>
        <charset val="134"/>
      </rPr>
      <t>个人所得税</t>
    </r>
  </si>
  <si>
    <r>
      <rPr>
        <sz val="7"/>
        <rFont val="宋体"/>
        <charset val="134"/>
      </rPr>
      <t>九、卫生健康</t>
    </r>
  </si>
  <si>
    <r>
      <rPr>
        <sz val="7"/>
        <rFont val="Times New Roman"/>
        <charset val="134"/>
      </rPr>
      <t xml:space="preserve">          </t>
    </r>
    <r>
      <rPr>
        <sz val="7"/>
        <rFont val="宋体"/>
        <charset val="134"/>
      </rPr>
      <t>其他税收收入</t>
    </r>
  </si>
  <si>
    <r>
      <rPr>
        <sz val="7"/>
        <rFont val="宋体"/>
        <charset val="134"/>
      </rPr>
      <t>十、节能环保</t>
    </r>
  </si>
  <si>
    <r>
      <rPr>
        <sz val="7"/>
        <rFont val="宋体"/>
        <charset val="134"/>
      </rPr>
      <t>十一、城乡社区</t>
    </r>
  </si>
  <si>
    <r>
      <rPr>
        <sz val="7"/>
        <rFont val="宋体"/>
        <charset val="134"/>
      </rPr>
      <t>二、非税收入</t>
    </r>
  </si>
  <si>
    <r>
      <rPr>
        <sz val="7"/>
        <rFont val="宋体"/>
        <charset val="134"/>
      </rPr>
      <t>十二、农林水</t>
    </r>
  </si>
  <si>
    <r>
      <rPr>
        <sz val="7"/>
        <rFont val="Times New Roman"/>
        <charset val="134"/>
      </rPr>
      <t xml:space="preserve">    </t>
    </r>
    <r>
      <rPr>
        <sz val="7"/>
        <rFont val="宋体"/>
        <charset val="134"/>
      </rPr>
      <t>其中：专项收入</t>
    </r>
  </si>
  <si>
    <r>
      <rPr>
        <sz val="7"/>
        <rFont val="宋体"/>
        <charset val="134"/>
      </rPr>
      <t>十三、交通运输</t>
    </r>
  </si>
  <si>
    <r>
      <rPr>
        <sz val="7"/>
        <rFont val="Times New Roman"/>
        <charset val="134"/>
      </rPr>
      <t xml:space="preserve">          </t>
    </r>
    <r>
      <rPr>
        <sz val="7"/>
        <rFont val="宋体"/>
        <charset val="134"/>
      </rPr>
      <t>行政事业性收费收入</t>
    </r>
  </si>
  <si>
    <r>
      <rPr>
        <sz val="7"/>
        <rFont val="宋体"/>
        <charset val="134"/>
      </rPr>
      <t>十四、工业商业金融等</t>
    </r>
  </si>
  <si>
    <r>
      <rPr>
        <sz val="7"/>
        <rFont val="宋体"/>
        <charset val="134"/>
      </rPr>
      <t>其中：资源勘探信息等</t>
    </r>
  </si>
  <si>
    <r>
      <rPr>
        <sz val="7"/>
        <rFont val="宋体"/>
        <charset val="134"/>
      </rPr>
      <t>商业服务业等</t>
    </r>
  </si>
  <si>
    <r>
      <rPr>
        <sz val="7"/>
        <rFont val="宋体"/>
        <charset val="134"/>
      </rPr>
      <t>金融</t>
    </r>
  </si>
  <si>
    <r>
      <rPr>
        <sz val="7"/>
        <rFont val="宋体"/>
        <charset val="134"/>
      </rPr>
      <t>粮油物资储备</t>
    </r>
  </si>
  <si>
    <r>
      <rPr>
        <sz val="7"/>
        <rFont val="Times New Roman"/>
        <charset val="134"/>
      </rPr>
      <t xml:space="preserve">          </t>
    </r>
    <r>
      <rPr>
        <sz val="7"/>
        <rFont val="宋体"/>
        <charset val="134"/>
      </rPr>
      <t>罚没收入</t>
    </r>
  </si>
  <si>
    <r>
      <rPr>
        <sz val="7"/>
        <rFont val="宋体"/>
        <charset val="134"/>
      </rPr>
      <t>十五、援助其他地区</t>
    </r>
  </si>
  <si>
    <r>
      <rPr>
        <sz val="7"/>
        <rFont val="Times New Roman"/>
        <charset val="134"/>
      </rPr>
      <t xml:space="preserve">          </t>
    </r>
    <r>
      <rPr>
        <sz val="7"/>
        <rFont val="宋体"/>
        <charset val="134"/>
      </rPr>
      <t>国有资本经营收入</t>
    </r>
  </si>
  <si>
    <r>
      <rPr>
        <sz val="7"/>
        <rFont val="宋体"/>
        <charset val="134"/>
      </rPr>
      <t>十六、自然资源海洋气象等</t>
    </r>
  </si>
  <si>
    <r>
      <rPr>
        <sz val="6"/>
        <rFont val="Times New Roman"/>
        <charset val="134"/>
      </rPr>
      <t xml:space="preserve">          </t>
    </r>
    <r>
      <rPr>
        <sz val="6"/>
        <rFont val="宋体"/>
        <charset val="134"/>
      </rPr>
      <t>国有资源（资产）有偿使用收入</t>
    </r>
  </si>
  <si>
    <r>
      <rPr>
        <sz val="7"/>
        <rFont val="宋体"/>
        <charset val="134"/>
      </rPr>
      <t>十七、住房保障</t>
    </r>
  </si>
  <si>
    <r>
      <rPr>
        <sz val="7"/>
        <rFont val="Times New Roman"/>
        <charset val="134"/>
      </rPr>
      <t xml:space="preserve">          </t>
    </r>
    <r>
      <rPr>
        <sz val="7"/>
        <rFont val="宋体"/>
        <charset val="134"/>
      </rPr>
      <t>政府住房基金收入</t>
    </r>
  </si>
  <si>
    <r>
      <rPr>
        <sz val="7"/>
        <rFont val="宋体"/>
        <charset val="134"/>
      </rPr>
      <t>十八、灾害防治及应急管理</t>
    </r>
  </si>
  <si>
    <r>
      <rPr>
        <sz val="7"/>
        <rFont val="Times New Roman"/>
        <charset val="134"/>
      </rPr>
      <t xml:space="preserve">          </t>
    </r>
    <r>
      <rPr>
        <sz val="7"/>
        <rFont val="宋体"/>
        <charset val="134"/>
      </rPr>
      <t>其他非税收入</t>
    </r>
  </si>
  <si>
    <r>
      <rPr>
        <sz val="7"/>
        <rFont val="宋体"/>
        <charset val="134"/>
      </rPr>
      <t>十九、预备费</t>
    </r>
  </si>
  <si>
    <r>
      <rPr>
        <sz val="7"/>
        <rFont val="宋体"/>
        <charset val="134"/>
      </rPr>
      <t>二十、地方政府债务付息及发行费用</t>
    </r>
  </si>
  <si>
    <r>
      <rPr>
        <sz val="7"/>
        <rFont val="宋体"/>
        <charset val="134"/>
      </rPr>
      <t>二十一、其他</t>
    </r>
  </si>
  <si>
    <r>
      <rPr>
        <sz val="7"/>
        <rFont val="宋体"/>
        <charset val="134"/>
      </rPr>
      <t>本年收入小计</t>
    </r>
  </si>
  <si>
    <r>
      <rPr>
        <sz val="7"/>
        <rFont val="宋体"/>
        <charset val="134"/>
      </rPr>
      <t>本年支出小计</t>
    </r>
  </si>
  <si>
    <r>
      <rPr>
        <sz val="7"/>
        <rFont val="宋体"/>
        <charset val="134"/>
      </rPr>
      <t>上解上级支出</t>
    </r>
  </si>
  <si>
    <r>
      <rPr>
        <sz val="7"/>
        <rFont val="宋体"/>
        <charset val="134"/>
      </rPr>
      <t>返还性收入</t>
    </r>
  </si>
  <si>
    <r>
      <rPr>
        <sz val="7"/>
        <rFont val="宋体"/>
        <charset val="134"/>
      </rPr>
      <t>补助下级支出</t>
    </r>
  </si>
  <si>
    <r>
      <rPr>
        <sz val="7"/>
        <rFont val="宋体"/>
        <charset val="134"/>
      </rPr>
      <t>上级补助收入</t>
    </r>
  </si>
  <si>
    <r>
      <rPr>
        <sz val="7"/>
        <rFont val="宋体"/>
        <charset val="134"/>
      </rPr>
      <t>债务转贷支出</t>
    </r>
  </si>
  <si>
    <r>
      <rPr>
        <sz val="7"/>
        <rFont val="宋体"/>
        <charset val="134"/>
      </rPr>
      <t>债务转贷收入</t>
    </r>
  </si>
  <si>
    <r>
      <rPr>
        <sz val="7"/>
        <rFont val="宋体"/>
        <charset val="134"/>
      </rPr>
      <t>地方政府一般债务还本支出</t>
    </r>
  </si>
  <si>
    <r>
      <rPr>
        <sz val="7"/>
        <rFont val="宋体"/>
        <charset val="134"/>
      </rPr>
      <t>调入预算稳定调节基金</t>
    </r>
  </si>
  <si>
    <r>
      <rPr>
        <sz val="7"/>
        <rFont val="宋体"/>
        <charset val="134"/>
      </rPr>
      <t>补充预算稳定调节基金</t>
    </r>
  </si>
  <si>
    <r>
      <rPr>
        <sz val="7"/>
        <rFont val="宋体"/>
        <charset val="134"/>
      </rPr>
      <t>调入资金</t>
    </r>
  </si>
  <si>
    <r>
      <rPr>
        <sz val="7"/>
        <rFont val="宋体"/>
        <charset val="134"/>
      </rPr>
      <t>待偿债置换一般债券结余</t>
    </r>
  </si>
  <si>
    <r>
      <rPr>
        <sz val="7"/>
        <rFont val="宋体"/>
        <charset val="134"/>
      </rPr>
      <t>下级上解收入</t>
    </r>
  </si>
  <si>
    <r>
      <rPr>
        <sz val="7"/>
        <rFont val="宋体"/>
        <charset val="134"/>
      </rPr>
      <t>结转下年支出</t>
    </r>
  </si>
  <si>
    <r>
      <rPr>
        <sz val="7"/>
        <rFont val="宋体"/>
        <charset val="134"/>
      </rPr>
      <t>待偿债置换一般债券上年结余</t>
    </r>
  </si>
  <si>
    <r>
      <rPr>
        <sz val="7"/>
        <rFont val="宋体"/>
        <charset val="134"/>
      </rPr>
      <t>净结余</t>
    </r>
  </si>
  <si>
    <r>
      <rPr>
        <sz val="7"/>
        <rFont val="宋体"/>
        <charset val="134"/>
      </rPr>
      <t>上年结余</t>
    </r>
  </si>
  <si>
    <r>
      <rPr>
        <sz val="7"/>
        <rFont val="宋体"/>
        <charset val="134"/>
      </rPr>
      <t>国债转贷资金结余</t>
    </r>
  </si>
  <si>
    <r>
      <rPr>
        <sz val="7"/>
        <rFont val="宋体"/>
        <charset val="134"/>
      </rPr>
      <t>国债转贷资金上年结余</t>
    </r>
  </si>
  <si>
    <r>
      <rPr>
        <sz val="7"/>
        <rFont val="宋体"/>
        <charset val="134"/>
      </rPr>
      <t>调出资金</t>
    </r>
  </si>
  <si>
    <r>
      <rPr>
        <sz val="7"/>
        <rFont val="宋体"/>
        <charset val="134"/>
      </rPr>
      <t>土地指标调剂转移性收入</t>
    </r>
  </si>
  <si>
    <r>
      <rPr>
        <sz val="7"/>
        <rFont val="宋体"/>
        <charset val="134"/>
      </rPr>
      <t>土地指标调剂转移性支出</t>
    </r>
  </si>
  <si>
    <r>
      <rPr>
        <sz val="7"/>
        <rFont val="宋体"/>
        <charset val="134"/>
      </rPr>
      <t>收</t>
    </r>
    <r>
      <rPr>
        <sz val="7"/>
        <rFont val="Times New Roman"/>
        <charset val="134"/>
      </rPr>
      <t xml:space="preserve"> </t>
    </r>
    <r>
      <rPr>
        <sz val="7"/>
        <rFont val="宋体"/>
        <charset val="134"/>
      </rPr>
      <t>入</t>
    </r>
    <r>
      <rPr>
        <sz val="7"/>
        <rFont val="Times New Roman"/>
        <charset val="134"/>
      </rPr>
      <t xml:space="preserve"> </t>
    </r>
    <r>
      <rPr>
        <sz val="7"/>
        <rFont val="宋体"/>
        <charset val="134"/>
      </rPr>
      <t>总</t>
    </r>
    <r>
      <rPr>
        <sz val="7"/>
        <rFont val="Times New Roman"/>
        <charset val="134"/>
      </rPr>
      <t xml:space="preserve"> </t>
    </r>
    <r>
      <rPr>
        <sz val="7"/>
        <rFont val="宋体"/>
        <charset val="134"/>
      </rPr>
      <t>计</t>
    </r>
  </si>
  <si>
    <r>
      <rPr>
        <sz val="7"/>
        <rFont val="宋体"/>
        <charset val="134"/>
      </rPr>
      <t>支</t>
    </r>
    <r>
      <rPr>
        <sz val="7"/>
        <rFont val="Times New Roman"/>
        <charset val="134"/>
      </rPr>
      <t xml:space="preserve"> </t>
    </r>
    <r>
      <rPr>
        <sz val="7"/>
        <rFont val="宋体"/>
        <charset val="134"/>
      </rPr>
      <t>出</t>
    </r>
    <r>
      <rPr>
        <sz val="7"/>
        <rFont val="Times New Roman"/>
        <charset val="134"/>
      </rPr>
      <t xml:space="preserve"> </t>
    </r>
    <r>
      <rPr>
        <sz val="7"/>
        <rFont val="宋体"/>
        <charset val="134"/>
      </rPr>
      <t>总</t>
    </r>
    <r>
      <rPr>
        <sz val="7"/>
        <rFont val="Times New Roman"/>
        <charset val="134"/>
      </rPr>
      <t xml:space="preserve"> </t>
    </r>
    <r>
      <rPr>
        <sz val="7"/>
        <rFont val="宋体"/>
        <charset val="134"/>
      </rPr>
      <t>计</t>
    </r>
  </si>
  <si>
    <r>
      <rPr>
        <sz val="7.5"/>
        <rFont val="宋体"/>
        <charset val="134"/>
      </rPr>
      <t>表</t>
    </r>
    <r>
      <rPr>
        <sz val="7.5"/>
        <rFont val="Times New Roman"/>
        <charset val="134"/>
      </rPr>
      <t>2</t>
    </r>
    <r>
      <rPr>
        <sz val="7.5"/>
        <rFont val="宋体"/>
        <charset val="134"/>
      </rPr>
      <t>：</t>
    </r>
  </si>
  <si>
    <r>
      <rPr>
        <sz val="17"/>
        <rFont val="方正小标宋简体"/>
        <charset val="134"/>
      </rPr>
      <t>汕头市本级</t>
    </r>
    <r>
      <rPr>
        <sz val="17"/>
        <rFont val="Times New Roman"/>
        <charset val="134"/>
      </rPr>
      <t>2022</t>
    </r>
    <r>
      <rPr>
        <sz val="17"/>
        <rFont val="方正小标宋简体"/>
        <charset val="134"/>
      </rPr>
      <t>年政府性基金预算收支决算表</t>
    </r>
    <r>
      <rPr>
        <sz val="17"/>
        <rFont val="Times New Roman"/>
        <charset val="134"/>
      </rPr>
      <t xml:space="preserve"> </t>
    </r>
  </si>
  <si>
    <r>
      <rPr>
        <sz val="7.5"/>
        <rFont val="宋体"/>
        <charset val="134"/>
      </rPr>
      <t>单位：万元</t>
    </r>
  </si>
  <si>
    <r>
      <rPr>
        <sz val="7"/>
        <rFont val="宋体"/>
        <charset val="134"/>
      </rPr>
      <t>比上年决算</t>
    </r>
    <r>
      <rPr>
        <sz val="7"/>
        <rFont val="Times New Roman"/>
        <charset val="134"/>
      </rPr>
      <t xml:space="preserve">
+</t>
    </r>
    <r>
      <rPr>
        <sz val="7"/>
        <rFont val="宋体"/>
        <charset val="134"/>
      </rPr>
      <t>、</t>
    </r>
    <r>
      <rPr>
        <sz val="7"/>
        <rFont val="Times New Roman"/>
        <charset val="134"/>
      </rPr>
      <t>-%</t>
    </r>
  </si>
  <si>
    <r>
      <rPr>
        <sz val="7"/>
        <rFont val="宋体"/>
        <charset val="134"/>
      </rPr>
      <t>比上年决算</t>
    </r>
    <r>
      <rPr>
        <sz val="7"/>
        <rFont val="Times New Roman"/>
        <charset val="134"/>
      </rPr>
      <t xml:space="preserve">
+</t>
    </r>
    <r>
      <rPr>
        <sz val="7"/>
        <rFont val="宋体"/>
        <charset val="134"/>
      </rPr>
      <t>、</t>
    </r>
    <r>
      <rPr>
        <sz val="7"/>
        <rFont val="Times New Roman"/>
        <charset val="134"/>
      </rPr>
      <t>-</t>
    </r>
    <r>
      <rPr>
        <sz val="7"/>
        <rFont val="宋体"/>
        <charset val="134"/>
      </rPr>
      <t>额</t>
    </r>
  </si>
  <si>
    <r>
      <rPr>
        <sz val="7.5"/>
        <rFont val="宋体"/>
        <charset val="134"/>
      </rPr>
      <t>说明</t>
    </r>
  </si>
  <si>
    <r>
      <rPr>
        <sz val="7"/>
        <rFont val="宋体"/>
        <charset val="134"/>
      </rPr>
      <t>完成预算调整的</t>
    </r>
    <r>
      <rPr>
        <sz val="7"/>
        <rFont val="Times New Roman"/>
        <charset val="134"/>
      </rPr>
      <t>%</t>
    </r>
  </si>
  <si>
    <r>
      <rPr>
        <sz val="7"/>
        <rFont val="宋体"/>
        <charset val="134"/>
      </rPr>
      <t>比预算调整</t>
    </r>
    <r>
      <rPr>
        <sz val="7"/>
        <rFont val="Times New Roman"/>
        <charset val="134"/>
      </rPr>
      <t xml:space="preserve">
+</t>
    </r>
    <r>
      <rPr>
        <sz val="7"/>
        <rFont val="宋体"/>
        <charset val="134"/>
      </rPr>
      <t>、</t>
    </r>
    <r>
      <rPr>
        <sz val="7"/>
        <rFont val="Times New Roman"/>
        <charset val="134"/>
      </rPr>
      <t>-</t>
    </r>
    <r>
      <rPr>
        <sz val="7"/>
        <rFont val="宋体"/>
        <charset val="134"/>
      </rPr>
      <t>额</t>
    </r>
  </si>
  <si>
    <r>
      <rPr>
        <sz val="7"/>
        <rFont val="宋体"/>
        <charset val="134"/>
      </rPr>
      <t>政府性基金收入</t>
    </r>
  </si>
  <si>
    <r>
      <rPr>
        <sz val="8"/>
        <rFont val="Times New Roman"/>
        <charset val="134"/>
      </rPr>
      <t>1.</t>
    </r>
    <r>
      <rPr>
        <sz val="8"/>
        <rFont val="宋体"/>
        <charset val="134"/>
      </rPr>
      <t>政府性基金收入减少，主要是受房地产市场低迷影响，国有土地使用权出让收入进度减少。</t>
    </r>
    <r>
      <rPr>
        <sz val="8"/>
        <rFont val="Times New Roman"/>
        <charset val="134"/>
      </rPr>
      <t xml:space="preserve">
2.</t>
    </r>
    <r>
      <rPr>
        <sz val="8"/>
        <rFont val="宋体"/>
        <charset val="134"/>
      </rPr>
      <t>调入资金减少主要是主要是根据实际执行情况核减。</t>
    </r>
    <r>
      <rPr>
        <sz val="8"/>
        <rFont val="Times New Roman"/>
        <charset val="134"/>
      </rPr>
      <t xml:space="preserve">
3.</t>
    </r>
    <r>
      <rPr>
        <sz val="8"/>
        <rFont val="宋体"/>
        <charset val="134"/>
      </rPr>
      <t>下级上解收入增加，主要是根据实际执行情况增加龙湖区上解市级资金。</t>
    </r>
  </si>
  <si>
    <r>
      <rPr>
        <sz val="7"/>
        <rFont val="宋体"/>
        <charset val="134"/>
      </rPr>
      <t>一、文化旅游体育与传媒支出</t>
    </r>
  </si>
  <si>
    <r>
      <rPr>
        <sz val="8"/>
        <rFont val="Times New Roman"/>
        <charset val="134"/>
      </rPr>
      <t>1.</t>
    </r>
    <r>
      <rPr>
        <sz val="8"/>
        <rFont val="宋体"/>
        <charset val="134"/>
      </rPr>
      <t>补助下级支出减少，主要是市本级补助南澳县资金转为上解省资金，同时根据实际执行情况减少补助下级支出。</t>
    </r>
    <r>
      <rPr>
        <sz val="8"/>
        <rFont val="Times New Roman"/>
        <charset val="134"/>
      </rPr>
      <t xml:space="preserve">
2.</t>
    </r>
    <r>
      <rPr>
        <sz val="8"/>
        <rFont val="宋体"/>
        <charset val="134"/>
      </rPr>
      <t>上解上级支出增加，主要是市本级补助南澳县资金转为上解省资金。</t>
    </r>
    <r>
      <rPr>
        <sz val="8"/>
        <rFont val="Times New Roman"/>
        <charset val="134"/>
      </rPr>
      <t xml:space="preserve">
3.</t>
    </r>
    <r>
      <rPr>
        <sz val="8"/>
        <rFont val="宋体"/>
        <charset val="134"/>
      </rPr>
      <t>调出资金减少，主要是国有土地使用权出让收入进度减少相应调出资金减少。</t>
    </r>
    <r>
      <rPr>
        <sz val="8"/>
        <rFont val="Times New Roman"/>
        <charset val="134"/>
      </rPr>
      <t xml:space="preserve">
4.</t>
    </r>
    <r>
      <rPr>
        <sz val="8"/>
        <rFont val="宋体"/>
        <charset val="134"/>
      </rPr>
      <t>结转下年支出增加，主要是根据实际执行情况增加结转下级支出。</t>
    </r>
    <r>
      <rPr>
        <sz val="8"/>
        <rFont val="Times New Roman"/>
        <charset val="134"/>
      </rPr>
      <t xml:space="preserve">
</t>
    </r>
    <r>
      <rPr>
        <sz val="8"/>
        <rFont val="宋体"/>
        <charset val="134"/>
      </rPr>
      <t>其他科目变动详见附表</t>
    </r>
    <r>
      <rPr>
        <sz val="8"/>
        <rFont val="Times New Roman"/>
        <charset val="134"/>
      </rPr>
      <t>8</t>
    </r>
    <r>
      <rPr>
        <sz val="8"/>
        <rFont val="宋体"/>
        <charset val="134"/>
      </rPr>
      <t>。</t>
    </r>
  </si>
  <si>
    <r>
      <rPr>
        <sz val="7"/>
        <rFont val="Times New Roman"/>
        <charset val="134"/>
      </rPr>
      <t xml:space="preserve">  </t>
    </r>
    <r>
      <rPr>
        <sz val="7"/>
        <rFont val="宋体"/>
        <charset val="134"/>
      </rPr>
      <t>其中：国有土地使用权出让收入</t>
    </r>
  </si>
  <si>
    <r>
      <rPr>
        <sz val="7"/>
        <rFont val="宋体"/>
        <charset val="134"/>
      </rPr>
      <t>二、社会保障和就业支出</t>
    </r>
  </si>
  <si>
    <r>
      <rPr>
        <sz val="7"/>
        <rFont val="宋体"/>
        <charset val="134"/>
      </rPr>
      <t>国有土地收益基金收入</t>
    </r>
  </si>
  <si>
    <r>
      <rPr>
        <sz val="7"/>
        <rFont val="宋体"/>
        <charset val="134"/>
      </rPr>
      <t>三、城乡社区支出</t>
    </r>
  </si>
  <si>
    <r>
      <rPr>
        <sz val="7"/>
        <rFont val="宋体"/>
        <charset val="134"/>
      </rPr>
      <t>农业土地开发资金收入</t>
    </r>
  </si>
  <si>
    <r>
      <rPr>
        <sz val="7"/>
        <rFont val="宋体"/>
        <charset val="134"/>
      </rPr>
      <t>四、农林水支出</t>
    </r>
  </si>
  <si>
    <t>城市基础设施配套费收入</t>
  </si>
  <si>
    <r>
      <rPr>
        <sz val="7"/>
        <rFont val="宋体"/>
        <charset val="134"/>
      </rPr>
      <t>五、交通运输支出</t>
    </r>
  </si>
  <si>
    <r>
      <rPr>
        <sz val="7"/>
        <rFont val="宋体"/>
        <charset val="134"/>
      </rPr>
      <t>车辆通行费</t>
    </r>
  </si>
  <si>
    <r>
      <rPr>
        <sz val="7"/>
        <rFont val="宋体"/>
        <charset val="134"/>
      </rPr>
      <t>六、资源勘探信息等支出</t>
    </r>
  </si>
  <si>
    <r>
      <rPr>
        <sz val="7"/>
        <rFont val="宋体"/>
        <charset val="134"/>
      </rPr>
      <t>污水处理费收入</t>
    </r>
  </si>
  <si>
    <r>
      <rPr>
        <sz val="7"/>
        <rFont val="宋体"/>
        <charset val="134"/>
      </rPr>
      <t>七、商业服务业等支出</t>
    </r>
  </si>
  <si>
    <r>
      <rPr>
        <sz val="7"/>
        <rFont val="宋体"/>
        <charset val="134"/>
      </rPr>
      <t>彩票公益金收入</t>
    </r>
  </si>
  <si>
    <r>
      <rPr>
        <sz val="7"/>
        <rFont val="宋体"/>
        <charset val="134"/>
      </rPr>
      <t>八、地方政府债务付息及发行费用支出</t>
    </r>
  </si>
  <si>
    <r>
      <rPr>
        <sz val="7"/>
        <rFont val="宋体"/>
        <charset val="134"/>
      </rPr>
      <t>其他政府性基金收入</t>
    </r>
  </si>
  <si>
    <r>
      <rPr>
        <sz val="7"/>
        <rFont val="宋体"/>
        <charset val="134"/>
      </rPr>
      <t>九、其他支出</t>
    </r>
  </si>
  <si>
    <r>
      <rPr>
        <sz val="7"/>
        <rFont val="宋体"/>
        <charset val="134"/>
      </rPr>
      <t>十、抗疫特别国债安排的支出</t>
    </r>
  </si>
  <si>
    <r>
      <rPr>
        <sz val="7"/>
        <rFont val="宋体"/>
        <charset val="134"/>
      </rPr>
      <t>地方政府专项债务还本支出</t>
    </r>
  </si>
  <si>
    <r>
      <rPr>
        <sz val="7"/>
        <rFont val="宋体"/>
        <charset val="134"/>
      </rPr>
      <t>上年结余收入（含上年结转支出）</t>
    </r>
  </si>
  <si>
    <r>
      <rPr>
        <sz val="7"/>
        <rFont val="宋体"/>
        <charset val="134"/>
      </rPr>
      <t>年终结余（含结转下年支出）</t>
    </r>
  </si>
  <si>
    <r>
      <rPr>
        <sz val="16"/>
        <rFont val="宋体"/>
        <charset val="134"/>
      </rPr>
      <t>表</t>
    </r>
    <r>
      <rPr>
        <sz val="16"/>
        <rFont val="Times New Roman"/>
        <charset val="134"/>
      </rPr>
      <t>3</t>
    </r>
    <r>
      <rPr>
        <sz val="16"/>
        <rFont val="宋体"/>
        <charset val="134"/>
      </rPr>
      <t>：</t>
    </r>
  </si>
  <si>
    <r>
      <rPr>
        <sz val="28"/>
        <rFont val="方正小标宋简体"/>
        <charset val="134"/>
      </rPr>
      <t>汕头市本级</t>
    </r>
    <r>
      <rPr>
        <sz val="28"/>
        <rFont val="Times New Roman"/>
        <charset val="134"/>
      </rPr>
      <t>2022</t>
    </r>
    <r>
      <rPr>
        <sz val="28"/>
        <rFont val="方正小标宋简体"/>
        <charset val="134"/>
      </rPr>
      <t>年国有资本经营预算收支决算表</t>
    </r>
  </si>
  <si>
    <r>
      <rPr>
        <sz val="14"/>
        <rFont val="宋体"/>
        <charset val="134"/>
      </rPr>
      <t>单位：万元</t>
    </r>
  </si>
  <si>
    <r>
      <rPr>
        <sz val="16"/>
        <rFont val="宋体"/>
        <charset val="134"/>
      </rPr>
      <t>收</t>
    </r>
    <r>
      <rPr>
        <sz val="16"/>
        <rFont val="Times New Roman"/>
        <charset val="134"/>
      </rPr>
      <t xml:space="preserve">     </t>
    </r>
    <r>
      <rPr>
        <sz val="16"/>
        <rFont val="宋体"/>
        <charset val="134"/>
      </rPr>
      <t>入</t>
    </r>
  </si>
  <si>
    <r>
      <rPr>
        <sz val="16"/>
        <rFont val="Times New Roman"/>
        <charset val="134"/>
      </rPr>
      <t>2021</t>
    </r>
    <r>
      <rPr>
        <sz val="16"/>
        <rFont val="宋体"/>
        <charset val="134"/>
      </rPr>
      <t>年</t>
    </r>
    <r>
      <rPr>
        <sz val="16"/>
        <rFont val="Times New Roman"/>
        <charset val="134"/>
      </rPr>
      <t xml:space="preserve">
</t>
    </r>
    <r>
      <rPr>
        <sz val="16"/>
        <rFont val="宋体"/>
        <charset val="134"/>
      </rPr>
      <t>决算数</t>
    </r>
  </si>
  <si>
    <r>
      <rPr>
        <sz val="16"/>
        <rFont val="宋体"/>
        <charset val="134"/>
      </rPr>
      <t>预算数</t>
    </r>
  </si>
  <si>
    <r>
      <rPr>
        <sz val="16"/>
        <rFont val="宋体"/>
        <charset val="134"/>
      </rPr>
      <t>调整</t>
    </r>
    <r>
      <rPr>
        <sz val="16"/>
        <rFont val="Times New Roman"/>
        <charset val="134"/>
      </rPr>
      <t xml:space="preserve">
</t>
    </r>
    <r>
      <rPr>
        <sz val="16"/>
        <rFont val="宋体"/>
        <charset val="134"/>
      </rPr>
      <t>预算数</t>
    </r>
  </si>
  <si>
    <r>
      <rPr>
        <sz val="16"/>
        <rFont val="宋体"/>
        <charset val="134"/>
      </rPr>
      <t>决算数</t>
    </r>
  </si>
  <si>
    <r>
      <rPr>
        <sz val="16"/>
        <rFont val="宋体"/>
        <charset val="134"/>
      </rPr>
      <t>完成调整</t>
    </r>
    <r>
      <rPr>
        <sz val="16"/>
        <rFont val="Times New Roman"/>
        <charset val="134"/>
      </rPr>
      <t xml:space="preserve">
</t>
    </r>
    <r>
      <rPr>
        <sz val="16"/>
        <rFont val="宋体"/>
        <charset val="134"/>
      </rPr>
      <t>预算的</t>
    </r>
    <r>
      <rPr>
        <sz val="16"/>
        <rFont val="Times New Roman"/>
        <charset val="134"/>
      </rPr>
      <t>%</t>
    </r>
  </si>
  <si>
    <r>
      <rPr>
        <sz val="16"/>
        <rFont val="宋体"/>
        <charset val="134"/>
      </rPr>
      <t>支</t>
    </r>
    <r>
      <rPr>
        <sz val="16"/>
        <rFont val="Times New Roman"/>
        <charset val="134"/>
      </rPr>
      <t xml:space="preserve">      </t>
    </r>
    <r>
      <rPr>
        <sz val="16"/>
        <rFont val="宋体"/>
        <charset val="134"/>
      </rPr>
      <t>出</t>
    </r>
  </si>
  <si>
    <r>
      <rPr>
        <sz val="16"/>
        <rFont val="宋体"/>
        <charset val="134"/>
      </rPr>
      <t>备注</t>
    </r>
  </si>
  <si>
    <r>
      <rPr>
        <sz val="16"/>
        <rFont val="宋体"/>
        <charset val="134"/>
      </rPr>
      <t>一、利润收入</t>
    </r>
  </si>
  <si>
    <r>
      <rPr>
        <sz val="16"/>
        <rFont val="宋体"/>
        <charset val="134"/>
      </rPr>
      <t>一、解决历史遗留问题及改革成本支出</t>
    </r>
  </si>
  <si>
    <r>
      <rPr>
        <sz val="16"/>
        <rFont val="Times New Roman"/>
        <charset val="134"/>
      </rPr>
      <t xml:space="preserve">  1.“</t>
    </r>
    <r>
      <rPr>
        <sz val="16"/>
        <rFont val="宋体"/>
        <charset val="134"/>
      </rPr>
      <t>解决历史遗留问题及改革成本支出</t>
    </r>
    <r>
      <rPr>
        <sz val="16"/>
        <rFont val="Times New Roman"/>
        <charset val="134"/>
      </rPr>
      <t>”</t>
    </r>
    <r>
      <rPr>
        <sz val="16"/>
        <rFont val="宋体"/>
        <charset val="134"/>
      </rPr>
      <t>说明：部分企业改革资金未能支出，资金收回后，结转下年使用。</t>
    </r>
    <r>
      <rPr>
        <sz val="16"/>
        <rFont val="Times New Roman"/>
        <charset val="134"/>
      </rPr>
      <t xml:space="preserve">
  2.“</t>
    </r>
    <r>
      <rPr>
        <sz val="16"/>
        <rFont val="宋体"/>
        <charset val="134"/>
      </rPr>
      <t>国有企业政策性补贴</t>
    </r>
    <r>
      <rPr>
        <sz val="16"/>
        <rFont val="Times New Roman"/>
        <charset val="134"/>
      </rPr>
      <t>”</t>
    </r>
    <r>
      <rPr>
        <sz val="16"/>
        <rFont val="宋体"/>
        <charset val="134"/>
      </rPr>
      <t>说明：部分国有企业改革事项尚在推进中，资金收回后结转下年使用。</t>
    </r>
    <r>
      <rPr>
        <sz val="16"/>
        <rFont val="Times New Roman"/>
        <charset val="134"/>
      </rPr>
      <t xml:space="preserve">
  3.“</t>
    </r>
    <r>
      <rPr>
        <sz val="16"/>
        <rFont val="宋体"/>
        <charset val="134"/>
      </rPr>
      <t>其他国有资本经营预算支出</t>
    </r>
    <r>
      <rPr>
        <sz val="16"/>
        <rFont val="Times New Roman"/>
        <charset val="134"/>
      </rPr>
      <t>”</t>
    </r>
    <r>
      <rPr>
        <sz val="16"/>
        <rFont val="宋体"/>
        <charset val="134"/>
      </rPr>
      <t>说明</t>
    </r>
    <r>
      <rPr>
        <sz val="16"/>
        <rFont val="Times New Roman"/>
        <charset val="134"/>
      </rPr>
      <t>:</t>
    </r>
    <r>
      <rPr>
        <sz val="16"/>
        <rFont val="宋体"/>
        <charset val="134"/>
      </rPr>
      <t>市国资委部分资金未能支出，资金收回后结转下年使用。</t>
    </r>
  </si>
  <si>
    <r>
      <rPr>
        <sz val="16"/>
        <rFont val="宋体"/>
        <charset val="134"/>
      </rPr>
      <t>二、股利、股息收入</t>
    </r>
  </si>
  <si>
    <r>
      <rPr>
        <sz val="16"/>
        <rFont val="宋体"/>
        <charset val="134"/>
      </rPr>
      <t>二、国有企业资本金注入</t>
    </r>
  </si>
  <si>
    <r>
      <rPr>
        <sz val="16"/>
        <rFont val="宋体"/>
        <charset val="134"/>
      </rPr>
      <t>三、产权转让收入</t>
    </r>
  </si>
  <si>
    <r>
      <rPr>
        <sz val="16"/>
        <rFont val="宋体"/>
        <charset val="134"/>
      </rPr>
      <t>三、国有企业政策性补贴</t>
    </r>
  </si>
  <si>
    <r>
      <rPr>
        <sz val="16"/>
        <rFont val="宋体"/>
        <charset val="134"/>
      </rPr>
      <t>四、清算收入</t>
    </r>
  </si>
  <si>
    <r>
      <rPr>
        <sz val="16"/>
        <rFont val="宋体"/>
        <charset val="134"/>
      </rPr>
      <t>四、金融国有资本经营预算支出</t>
    </r>
  </si>
  <si>
    <r>
      <rPr>
        <sz val="16"/>
        <rFont val="宋体"/>
        <charset val="134"/>
      </rPr>
      <t>五、其他国有资本经营预算收入</t>
    </r>
  </si>
  <si>
    <r>
      <rPr>
        <sz val="16"/>
        <rFont val="宋体"/>
        <charset val="134"/>
      </rPr>
      <t>五、其他国有资本经营预算支出</t>
    </r>
  </si>
  <si>
    <r>
      <rPr>
        <b/>
        <sz val="16"/>
        <rFont val="宋体"/>
        <charset val="134"/>
      </rPr>
      <t>本年收入合计</t>
    </r>
  </si>
  <si>
    <r>
      <rPr>
        <b/>
        <sz val="16"/>
        <rFont val="宋体"/>
        <charset val="134"/>
      </rPr>
      <t>本年支出合计</t>
    </r>
  </si>
  <si>
    <r>
      <rPr>
        <sz val="16"/>
        <rFont val="宋体"/>
        <charset val="134"/>
      </rPr>
      <t>上级补助收入</t>
    </r>
  </si>
  <si>
    <r>
      <rPr>
        <sz val="16"/>
        <rFont val="宋体"/>
        <charset val="134"/>
      </rPr>
      <t>上解上级支出</t>
    </r>
  </si>
  <si>
    <r>
      <rPr>
        <sz val="16"/>
        <rFont val="宋体"/>
        <charset val="134"/>
      </rPr>
      <t>下级上解收入</t>
    </r>
  </si>
  <si>
    <r>
      <rPr>
        <sz val="16"/>
        <rFont val="宋体"/>
        <charset val="134"/>
      </rPr>
      <t>补助下级支出</t>
    </r>
  </si>
  <si>
    <r>
      <rPr>
        <sz val="16"/>
        <rFont val="宋体"/>
        <charset val="134"/>
      </rPr>
      <t>上年结转收入</t>
    </r>
  </si>
  <si>
    <r>
      <rPr>
        <sz val="16"/>
        <rFont val="宋体"/>
        <charset val="134"/>
      </rPr>
      <t>调出资金</t>
    </r>
  </si>
  <si>
    <r>
      <rPr>
        <sz val="16"/>
        <rFont val="宋体"/>
        <charset val="134"/>
      </rPr>
      <t>结转下年</t>
    </r>
  </si>
  <si>
    <r>
      <rPr>
        <b/>
        <sz val="16"/>
        <rFont val="宋体"/>
        <charset val="134"/>
      </rPr>
      <t>收入总计</t>
    </r>
  </si>
  <si>
    <r>
      <rPr>
        <b/>
        <sz val="16"/>
        <rFont val="宋体"/>
        <charset val="134"/>
      </rPr>
      <t>支出总计</t>
    </r>
  </si>
  <si>
    <r>
      <rPr>
        <sz val="16"/>
        <rFont val="Times New Roman"/>
        <charset val="134"/>
      </rPr>
      <t xml:space="preserve">  </t>
    </r>
    <r>
      <rPr>
        <sz val="16"/>
        <rFont val="宋体"/>
        <charset val="134"/>
      </rPr>
      <t>六、国有资本经营预算补助下级支出</t>
    </r>
  </si>
  <si>
    <r>
      <rPr>
        <sz val="16"/>
        <rFont val="Times New Roman"/>
        <charset val="134"/>
      </rPr>
      <t xml:space="preserve">  </t>
    </r>
    <r>
      <rPr>
        <sz val="16"/>
        <rFont val="宋体"/>
        <charset val="134"/>
      </rPr>
      <t>七、国有资本经营预算调出资金</t>
    </r>
  </si>
  <si>
    <r>
      <rPr>
        <sz val="12"/>
        <rFont val="宋体"/>
        <charset val="134"/>
      </rPr>
      <t>表</t>
    </r>
    <r>
      <rPr>
        <sz val="12"/>
        <rFont val="Times New Roman"/>
        <charset val="134"/>
      </rPr>
      <t>4</t>
    </r>
    <r>
      <rPr>
        <sz val="12"/>
        <rFont val="宋体"/>
        <charset val="134"/>
      </rPr>
      <t>：</t>
    </r>
  </si>
  <si>
    <r>
      <rPr>
        <sz val="17"/>
        <rFont val="方正小标宋简体"/>
        <charset val="134"/>
      </rPr>
      <t>汕头市</t>
    </r>
    <r>
      <rPr>
        <sz val="17"/>
        <rFont val="Times New Roman"/>
        <charset val="134"/>
      </rPr>
      <t>2022</t>
    </r>
    <r>
      <rPr>
        <sz val="17"/>
        <rFont val="方正小标宋简体"/>
        <charset val="134"/>
      </rPr>
      <t>年市本级社会保险基金收支决算表</t>
    </r>
  </si>
  <si>
    <r>
      <rPr>
        <sz val="10"/>
        <rFont val="宋体"/>
        <charset val="134"/>
      </rPr>
      <t>单位：万元</t>
    </r>
  </si>
  <si>
    <r>
      <rPr>
        <sz val="12"/>
        <rFont val="宋体"/>
        <charset val="134"/>
      </rPr>
      <t>收</t>
    </r>
    <r>
      <rPr>
        <sz val="12"/>
        <rFont val="Times New Roman"/>
        <charset val="134"/>
      </rPr>
      <t xml:space="preserve"> </t>
    </r>
    <r>
      <rPr>
        <sz val="12"/>
        <rFont val="宋体"/>
        <charset val="134"/>
      </rPr>
      <t>入</t>
    </r>
    <r>
      <rPr>
        <sz val="12"/>
        <rFont val="Times New Roman"/>
        <charset val="134"/>
      </rPr>
      <t xml:space="preserve"> </t>
    </r>
    <r>
      <rPr>
        <sz val="12"/>
        <rFont val="宋体"/>
        <charset val="134"/>
      </rPr>
      <t>项</t>
    </r>
    <r>
      <rPr>
        <sz val="12"/>
        <rFont val="Times New Roman"/>
        <charset val="134"/>
      </rPr>
      <t xml:space="preserve"> </t>
    </r>
    <r>
      <rPr>
        <sz val="12"/>
        <rFont val="宋体"/>
        <charset val="134"/>
      </rPr>
      <t>目</t>
    </r>
  </si>
  <si>
    <r>
      <rPr>
        <sz val="12"/>
        <rFont val="宋体"/>
        <charset val="134"/>
      </rPr>
      <t>预算数</t>
    </r>
  </si>
  <si>
    <r>
      <rPr>
        <sz val="12"/>
        <rFont val="宋体"/>
        <charset val="134"/>
      </rPr>
      <t>调整</t>
    </r>
    <r>
      <rPr>
        <sz val="12"/>
        <rFont val="Times New Roman"/>
        <charset val="134"/>
      </rPr>
      <t xml:space="preserve">
</t>
    </r>
    <r>
      <rPr>
        <sz val="12"/>
        <rFont val="宋体"/>
        <charset val="134"/>
      </rPr>
      <t>预算数</t>
    </r>
  </si>
  <si>
    <r>
      <rPr>
        <sz val="12"/>
        <rFont val="宋体"/>
        <charset val="134"/>
      </rPr>
      <t>决算数</t>
    </r>
  </si>
  <si>
    <r>
      <rPr>
        <sz val="12"/>
        <rFont val="宋体"/>
        <charset val="134"/>
      </rPr>
      <t>完成调整</t>
    </r>
    <r>
      <rPr>
        <sz val="12"/>
        <rFont val="Times New Roman"/>
        <charset val="134"/>
      </rPr>
      <t xml:space="preserve">
</t>
    </r>
    <r>
      <rPr>
        <sz val="12"/>
        <rFont val="宋体"/>
        <charset val="134"/>
      </rPr>
      <t>预算的</t>
    </r>
    <r>
      <rPr>
        <sz val="12"/>
        <rFont val="Times New Roman"/>
        <charset val="134"/>
      </rPr>
      <t>%</t>
    </r>
  </si>
  <si>
    <r>
      <rPr>
        <sz val="12"/>
        <rFont val="宋体"/>
        <charset val="134"/>
      </rPr>
      <t>支</t>
    </r>
    <r>
      <rPr>
        <sz val="12"/>
        <rFont val="Times New Roman"/>
        <charset val="134"/>
      </rPr>
      <t xml:space="preserve"> </t>
    </r>
    <r>
      <rPr>
        <sz val="12"/>
        <rFont val="宋体"/>
        <charset val="134"/>
      </rPr>
      <t>出</t>
    </r>
    <r>
      <rPr>
        <sz val="12"/>
        <rFont val="Times New Roman"/>
        <charset val="134"/>
      </rPr>
      <t xml:space="preserve"> </t>
    </r>
    <r>
      <rPr>
        <sz val="12"/>
        <rFont val="宋体"/>
        <charset val="134"/>
      </rPr>
      <t>项</t>
    </r>
    <r>
      <rPr>
        <sz val="12"/>
        <rFont val="Times New Roman"/>
        <charset val="134"/>
      </rPr>
      <t xml:space="preserve"> </t>
    </r>
    <r>
      <rPr>
        <sz val="12"/>
        <rFont val="宋体"/>
        <charset val="134"/>
      </rPr>
      <t>目</t>
    </r>
  </si>
  <si>
    <r>
      <rPr>
        <sz val="12"/>
        <rFont val="宋体"/>
        <charset val="134"/>
      </rPr>
      <t>结</t>
    </r>
    <r>
      <rPr>
        <sz val="12"/>
        <rFont val="Times New Roman"/>
        <charset val="134"/>
      </rPr>
      <t xml:space="preserve"> </t>
    </r>
    <r>
      <rPr>
        <sz val="12"/>
        <rFont val="宋体"/>
        <charset val="134"/>
      </rPr>
      <t>余</t>
    </r>
    <r>
      <rPr>
        <sz val="12"/>
        <rFont val="Times New Roman"/>
        <charset val="134"/>
      </rPr>
      <t xml:space="preserve"> </t>
    </r>
    <r>
      <rPr>
        <sz val="12"/>
        <rFont val="宋体"/>
        <charset val="134"/>
      </rPr>
      <t>项</t>
    </r>
    <r>
      <rPr>
        <sz val="12"/>
        <rFont val="Times New Roman"/>
        <charset val="134"/>
      </rPr>
      <t xml:space="preserve"> </t>
    </r>
    <r>
      <rPr>
        <sz val="12"/>
        <rFont val="宋体"/>
        <charset val="134"/>
      </rPr>
      <t>目</t>
    </r>
  </si>
  <si>
    <r>
      <rPr>
        <sz val="10"/>
        <rFont val="宋体"/>
        <charset val="134"/>
      </rPr>
      <t>市本级社会保险基金收入合计</t>
    </r>
  </si>
  <si>
    <r>
      <rPr>
        <sz val="10"/>
        <rFont val="宋体"/>
        <charset val="134"/>
      </rPr>
      <t>市本级社会保险基金支出合计</t>
    </r>
  </si>
  <si>
    <r>
      <rPr>
        <sz val="10"/>
        <rFont val="宋体"/>
        <charset val="134"/>
      </rPr>
      <t>市本级社会保险基金本年收支结余</t>
    </r>
  </si>
  <si>
    <r>
      <rPr>
        <sz val="10"/>
        <rFont val="宋体"/>
        <charset val="134"/>
      </rPr>
      <t>市本级社会保险基金年末累计结余</t>
    </r>
  </si>
  <si>
    <r>
      <rPr>
        <sz val="10"/>
        <rFont val="宋体"/>
        <charset val="134"/>
      </rPr>
      <t>一、机关事业单位基本养老保险基金收入</t>
    </r>
  </si>
  <si>
    <r>
      <rPr>
        <sz val="10"/>
        <rFont val="宋体"/>
        <charset val="134"/>
      </rPr>
      <t>一、机关事业单位基本养老保险基金支出</t>
    </r>
  </si>
  <si>
    <r>
      <rPr>
        <sz val="10"/>
        <rFont val="宋体"/>
        <charset val="134"/>
      </rPr>
      <t>一、机关事业单位基本养老保险本年收支结余</t>
    </r>
  </si>
  <si>
    <r>
      <rPr>
        <sz val="10"/>
        <rFont val="Times New Roman"/>
        <charset val="134"/>
      </rPr>
      <t xml:space="preserve">    </t>
    </r>
    <r>
      <rPr>
        <sz val="10"/>
        <rFont val="宋体"/>
        <charset val="134"/>
      </rPr>
      <t>基本养老保险费收入</t>
    </r>
  </si>
  <si>
    <r>
      <rPr>
        <sz val="10"/>
        <rFont val="Times New Roman"/>
        <charset val="134"/>
      </rPr>
      <t xml:space="preserve">   </t>
    </r>
    <r>
      <rPr>
        <sz val="10"/>
        <rFont val="宋体"/>
        <charset val="134"/>
      </rPr>
      <t>基本养老金支出</t>
    </r>
  </si>
  <si>
    <r>
      <rPr>
        <sz val="10"/>
        <rFont val="宋体"/>
        <charset val="134"/>
      </rPr>
      <t>　　机关事业单位基本养老保险年末累计结余</t>
    </r>
  </si>
  <si>
    <r>
      <rPr>
        <sz val="10"/>
        <rFont val="Times New Roman"/>
        <charset val="134"/>
      </rPr>
      <t xml:space="preserve">    </t>
    </r>
    <r>
      <rPr>
        <sz val="10"/>
        <rFont val="宋体"/>
        <charset val="134"/>
      </rPr>
      <t>利息收入</t>
    </r>
  </si>
  <si>
    <r>
      <rPr>
        <sz val="10"/>
        <rFont val="Times New Roman"/>
        <charset val="134"/>
      </rPr>
      <t xml:space="preserve">    </t>
    </r>
    <r>
      <rPr>
        <sz val="10"/>
        <rFont val="宋体"/>
        <charset val="134"/>
      </rPr>
      <t>其他支出</t>
    </r>
  </si>
  <si>
    <r>
      <rPr>
        <sz val="10"/>
        <rFont val="Times New Roman"/>
        <charset val="134"/>
      </rPr>
      <t xml:space="preserve">    </t>
    </r>
    <r>
      <rPr>
        <sz val="10"/>
        <rFont val="宋体"/>
        <charset val="134"/>
      </rPr>
      <t>财政补贴收入</t>
    </r>
  </si>
  <si>
    <r>
      <rPr>
        <sz val="10"/>
        <rFont val="Times New Roman"/>
        <charset val="134"/>
      </rPr>
      <t xml:space="preserve">    </t>
    </r>
    <r>
      <rPr>
        <sz val="10"/>
        <rFont val="宋体"/>
        <charset val="134"/>
      </rPr>
      <t>转移支出</t>
    </r>
  </si>
  <si>
    <r>
      <rPr>
        <sz val="10"/>
        <rFont val="Times New Roman"/>
        <charset val="134"/>
      </rPr>
      <t xml:space="preserve">    </t>
    </r>
    <r>
      <rPr>
        <sz val="10"/>
        <rFont val="宋体"/>
        <charset val="134"/>
      </rPr>
      <t>其他收入</t>
    </r>
  </si>
  <si>
    <r>
      <rPr>
        <sz val="10"/>
        <rFont val="Times New Roman"/>
        <charset val="134"/>
      </rPr>
      <t xml:space="preserve">    </t>
    </r>
    <r>
      <rPr>
        <sz val="10"/>
        <rFont val="宋体"/>
        <charset val="134"/>
      </rPr>
      <t>上解上级支出</t>
    </r>
  </si>
  <si>
    <r>
      <rPr>
        <sz val="10"/>
        <rFont val="Times New Roman"/>
        <charset val="134"/>
      </rPr>
      <t xml:space="preserve">    </t>
    </r>
    <r>
      <rPr>
        <sz val="10"/>
        <rFont val="宋体"/>
        <charset val="134"/>
      </rPr>
      <t>转移收入</t>
    </r>
  </si>
  <si>
    <r>
      <rPr>
        <sz val="10"/>
        <rFont val="Times New Roman"/>
        <charset val="134"/>
      </rPr>
      <t xml:space="preserve">     </t>
    </r>
    <r>
      <rPr>
        <sz val="10"/>
        <rFont val="宋体"/>
        <charset val="134"/>
      </rPr>
      <t>补助下级支出</t>
    </r>
  </si>
  <si>
    <r>
      <rPr>
        <sz val="10"/>
        <rFont val="Times New Roman"/>
        <charset val="134"/>
      </rPr>
      <t xml:space="preserve">    </t>
    </r>
    <r>
      <rPr>
        <sz val="10"/>
        <rFont val="宋体"/>
        <charset val="134"/>
      </rPr>
      <t>上级补助收入</t>
    </r>
  </si>
  <si>
    <r>
      <rPr>
        <sz val="10"/>
        <rFont val="Times New Roman"/>
        <charset val="134"/>
      </rPr>
      <t xml:space="preserve">   </t>
    </r>
    <r>
      <rPr>
        <sz val="10"/>
        <rFont val="宋体"/>
        <charset val="134"/>
      </rPr>
      <t>下级上解收入</t>
    </r>
  </si>
  <si>
    <r>
      <rPr>
        <sz val="10"/>
        <rFont val="宋体"/>
        <charset val="134"/>
      </rPr>
      <t>二、</t>
    </r>
    <r>
      <rPr>
        <sz val="10"/>
        <rFont val="Times New Roman"/>
        <charset val="134"/>
      </rPr>
      <t xml:space="preserve"> </t>
    </r>
    <r>
      <rPr>
        <sz val="10"/>
        <rFont val="宋体"/>
        <charset val="134"/>
      </rPr>
      <t>城乡居民基本养老保险基金收入</t>
    </r>
  </si>
  <si>
    <r>
      <rPr>
        <sz val="10"/>
        <rFont val="宋体"/>
        <charset val="134"/>
      </rPr>
      <t>二、</t>
    </r>
    <r>
      <rPr>
        <sz val="10"/>
        <rFont val="Times New Roman"/>
        <charset val="134"/>
      </rPr>
      <t xml:space="preserve"> </t>
    </r>
    <r>
      <rPr>
        <sz val="10"/>
        <rFont val="宋体"/>
        <charset val="134"/>
      </rPr>
      <t>城乡居民基本养老保险基金支出</t>
    </r>
  </si>
  <si>
    <r>
      <rPr>
        <sz val="10"/>
        <rFont val="宋体"/>
        <charset val="134"/>
      </rPr>
      <t>二、城乡居民基本养老保险基金本年收支结余</t>
    </r>
  </si>
  <si>
    <r>
      <rPr>
        <sz val="10"/>
        <rFont val="Times New Roman"/>
        <charset val="134"/>
      </rPr>
      <t xml:space="preserve">    </t>
    </r>
    <r>
      <rPr>
        <sz val="10"/>
        <rFont val="宋体"/>
        <charset val="134"/>
      </rPr>
      <t>个人缴费收入</t>
    </r>
  </si>
  <si>
    <r>
      <rPr>
        <sz val="10"/>
        <rFont val="Times New Roman"/>
        <charset val="134"/>
      </rPr>
      <t xml:space="preserve">     </t>
    </r>
    <r>
      <rPr>
        <sz val="10"/>
        <rFont val="宋体"/>
        <charset val="134"/>
      </rPr>
      <t>基础养老金支出</t>
    </r>
  </si>
  <si>
    <r>
      <rPr>
        <sz val="10"/>
        <rFont val="宋体"/>
        <charset val="134"/>
      </rPr>
      <t>　　城乡居民基本养老保险基金年末累计结余</t>
    </r>
  </si>
  <si>
    <r>
      <rPr>
        <sz val="10"/>
        <rFont val="Times New Roman"/>
        <charset val="134"/>
      </rPr>
      <t xml:space="preserve">    </t>
    </r>
    <r>
      <rPr>
        <sz val="10"/>
        <rFont val="宋体"/>
        <charset val="134"/>
      </rPr>
      <t>集体补助收入</t>
    </r>
  </si>
  <si>
    <r>
      <rPr>
        <sz val="10"/>
        <rFont val="Times New Roman"/>
        <charset val="134"/>
      </rPr>
      <t xml:space="preserve">     </t>
    </r>
    <r>
      <rPr>
        <sz val="10"/>
        <rFont val="宋体"/>
        <charset val="134"/>
      </rPr>
      <t>个人账户养老金支出</t>
    </r>
  </si>
  <si>
    <r>
      <rPr>
        <sz val="10"/>
        <rFont val="Times New Roman"/>
        <charset val="134"/>
      </rPr>
      <t xml:space="preserve">     </t>
    </r>
    <r>
      <rPr>
        <sz val="10"/>
        <rFont val="宋体"/>
        <charset val="134"/>
      </rPr>
      <t>丧葬补助金支出</t>
    </r>
  </si>
  <si>
    <r>
      <rPr>
        <sz val="10"/>
        <rFont val="Times New Roman"/>
        <charset val="134"/>
      </rPr>
      <t xml:space="preserve">     </t>
    </r>
    <r>
      <rPr>
        <sz val="10"/>
        <rFont val="宋体"/>
        <charset val="134"/>
      </rPr>
      <t>转移支出</t>
    </r>
  </si>
  <si>
    <r>
      <rPr>
        <sz val="10"/>
        <rFont val="Times New Roman"/>
        <charset val="134"/>
      </rPr>
      <t xml:space="preserve">     </t>
    </r>
    <r>
      <rPr>
        <sz val="10"/>
        <rFont val="宋体"/>
        <charset val="134"/>
      </rPr>
      <t>其他支出</t>
    </r>
  </si>
  <si>
    <r>
      <rPr>
        <sz val="10"/>
        <rFont val="Times New Roman"/>
        <charset val="134"/>
      </rPr>
      <t xml:space="preserve">    </t>
    </r>
    <r>
      <rPr>
        <sz val="10"/>
        <rFont val="宋体"/>
        <charset val="134"/>
      </rPr>
      <t>委托投资收益</t>
    </r>
  </si>
  <si>
    <r>
      <rPr>
        <sz val="10"/>
        <rFont val="宋体"/>
        <charset val="134"/>
      </rPr>
      <t>三、职工基本医疗保险基金收入（含生育）</t>
    </r>
  </si>
  <si>
    <r>
      <rPr>
        <sz val="10"/>
        <rFont val="宋体"/>
        <charset val="134"/>
      </rPr>
      <t>三、职工基本医疗保险基金支出（含生育）</t>
    </r>
  </si>
  <si>
    <r>
      <rPr>
        <sz val="10"/>
        <rFont val="宋体"/>
        <charset val="134"/>
      </rPr>
      <t>三、职工基本医疗保险基金本年收支结余（含生育）</t>
    </r>
  </si>
  <si>
    <r>
      <rPr>
        <sz val="10"/>
        <rFont val="Times New Roman"/>
        <charset val="134"/>
      </rPr>
      <t xml:space="preserve">    </t>
    </r>
    <r>
      <rPr>
        <sz val="10"/>
        <rFont val="宋体"/>
        <charset val="134"/>
      </rPr>
      <t>基本医疗保险费收入</t>
    </r>
  </si>
  <si>
    <r>
      <rPr>
        <sz val="10"/>
        <rFont val="Times New Roman"/>
        <charset val="134"/>
      </rPr>
      <t xml:space="preserve">    </t>
    </r>
    <r>
      <rPr>
        <sz val="10"/>
        <rFont val="宋体"/>
        <charset val="134"/>
      </rPr>
      <t>基本医疗保险待遇支出</t>
    </r>
  </si>
  <si>
    <r>
      <rPr>
        <sz val="10"/>
        <rFont val="宋体"/>
        <charset val="134"/>
      </rPr>
      <t>　　职工基本医疗保险基金年末累计结余（含生育）</t>
    </r>
  </si>
  <si>
    <r>
      <rPr>
        <sz val="10"/>
        <rFont val="Times New Roman"/>
        <charset val="134"/>
      </rPr>
      <t xml:space="preserve">     </t>
    </r>
    <r>
      <rPr>
        <sz val="10"/>
        <rFont val="宋体"/>
        <charset val="134"/>
      </rPr>
      <t>上解上级支出</t>
    </r>
    <r>
      <rPr>
        <sz val="10"/>
        <rFont val="Times New Roman"/>
        <charset val="134"/>
      </rPr>
      <t xml:space="preserve"> </t>
    </r>
  </si>
  <si>
    <r>
      <rPr>
        <sz val="10"/>
        <rFont val="宋体"/>
        <charset val="134"/>
      </rPr>
      <t>四、</t>
    </r>
    <r>
      <rPr>
        <sz val="10"/>
        <rFont val="Times New Roman"/>
        <charset val="134"/>
      </rPr>
      <t xml:space="preserve"> </t>
    </r>
    <r>
      <rPr>
        <sz val="10"/>
        <rFont val="宋体"/>
        <charset val="134"/>
      </rPr>
      <t>城乡居民基本医疗保险基金收入</t>
    </r>
  </si>
  <si>
    <r>
      <rPr>
        <sz val="10"/>
        <rFont val="宋体"/>
        <charset val="134"/>
      </rPr>
      <t>四、</t>
    </r>
    <r>
      <rPr>
        <sz val="10"/>
        <rFont val="Times New Roman"/>
        <charset val="134"/>
      </rPr>
      <t xml:space="preserve"> </t>
    </r>
    <r>
      <rPr>
        <sz val="10"/>
        <rFont val="宋体"/>
        <charset val="134"/>
      </rPr>
      <t>城乡居民基本医疗保险基金支出</t>
    </r>
  </si>
  <si>
    <r>
      <rPr>
        <sz val="10"/>
        <rFont val="宋体"/>
        <charset val="134"/>
      </rPr>
      <t>四、城乡居民基本医疗保险基金本年收支结余</t>
    </r>
  </si>
  <si>
    <r>
      <rPr>
        <sz val="10"/>
        <rFont val="Times New Roman"/>
        <charset val="134"/>
      </rPr>
      <t xml:space="preserve">    </t>
    </r>
    <r>
      <rPr>
        <sz val="10"/>
        <rFont val="宋体"/>
        <charset val="134"/>
      </rPr>
      <t>缴费收入</t>
    </r>
  </si>
  <si>
    <r>
      <rPr>
        <sz val="10"/>
        <rFont val="Times New Roman"/>
        <charset val="134"/>
      </rPr>
      <t xml:space="preserve">     </t>
    </r>
    <r>
      <rPr>
        <sz val="10"/>
        <rFont val="宋体"/>
        <charset val="134"/>
      </rPr>
      <t>基本医疗保险待遇支出</t>
    </r>
  </si>
  <si>
    <r>
      <rPr>
        <sz val="10"/>
        <rFont val="宋体"/>
        <charset val="134"/>
      </rPr>
      <t>　　城乡居民基本医疗保险基金年末累计结余</t>
    </r>
  </si>
  <si>
    <r>
      <rPr>
        <sz val="10"/>
        <rFont val="Times New Roman"/>
        <charset val="134"/>
      </rPr>
      <t xml:space="preserve">    </t>
    </r>
    <r>
      <rPr>
        <sz val="10"/>
        <rFont val="宋体"/>
        <charset val="134"/>
      </rPr>
      <t>大病保险支出</t>
    </r>
  </si>
  <si>
    <t>-</t>
  </si>
  <si>
    <r>
      <rPr>
        <sz val="10"/>
        <rFont val="宋体"/>
        <charset val="134"/>
      </rPr>
      <t>备注：</t>
    </r>
    <r>
      <rPr>
        <sz val="10"/>
        <rFont val="Times New Roman"/>
        <charset val="134"/>
      </rPr>
      <t>1.</t>
    </r>
    <r>
      <rPr>
        <sz val="10"/>
        <rFont val="宋体"/>
        <charset val="134"/>
      </rPr>
      <t>我市企业职工基本养老保险基金从</t>
    </r>
    <r>
      <rPr>
        <sz val="10"/>
        <rFont val="Times New Roman"/>
        <charset val="134"/>
      </rPr>
      <t>2017</t>
    </r>
    <r>
      <rPr>
        <sz val="10"/>
        <rFont val="宋体"/>
        <charset val="134"/>
      </rPr>
      <t>年</t>
    </r>
    <r>
      <rPr>
        <sz val="10"/>
        <rFont val="Times New Roman"/>
        <charset val="134"/>
      </rPr>
      <t>7</t>
    </r>
    <r>
      <rPr>
        <sz val="10"/>
        <rFont val="宋体"/>
        <charset val="134"/>
      </rPr>
      <t>月</t>
    </r>
    <r>
      <rPr>
        <sz val="10"/>
        <rFont val="Times New Roman"/>
        <charset val="134"/>
      </rPr>
      <t>1</t>
    </r>
    <r>
      <rPr>
        <sz val="10"/>
        <rFont val="宋体"/>
        <charset val="134"/>
      </rPr>
      <t>日、工伤保险基金从</t>
    </r>
    <r>
      <rPr>
        <sz val="10"/>
        <rFont val="Times New Roman"/>
        <charset val="134"/>
      </rPr>
      <t>2019</t>
    </r>
    <r>
      <rPr>
        <sz val="10"/>
        <rFont val="宋体"/>
        <charset val="134"/>
      </rPr>
      <t>年</t>
    </r>
    <r>
      <rPr>
        <sz val="10"/>
        <rFont val="Times New Roman"/>
        <charset val="134"/>
      </rPr>
      <t>7</t>
    </r>
    <r>
      <rPr>
        <sz val="10"/>
        <rFont val="宋体"/>
        <charset val="134"/>
      </rPr>
      <t>月</t>
    </r>
    <r>
      <rPr>
        <sz val="10"/>
        <rFont val="Times New Roman"/>
        <charset val="134"/>
      </rPr>
      <t>1</t>
    </r>
    <r>
      <rPr>
        <sz val="10"/>
        <rFont val="宋体"/>
        <charset val="134"/>
      </rPr>
      <t>日纳入省级统筹、失业保险基金从</t>
    </r>
    <r>
      <rPr>
        <sz val="10"/>
        <rFont val="Times New Roman"/>
        <charset val="134"/>
      </rPr>
      <t>2022</t>
    </r>
    <r>
      <rPr>
        <sz val="10"/>
        <rFont val="宋体"/>
        <charset val="134"/>
      </rPr>
      <t>年</t>
    </r>
    <r>
      <rPr>
        <sz val="10"/>
        <rFont val="Times New Roman"/>
        <charset val="134"/>
      </rPr>
      <t>7</t>
    </r>
    <r>
      <rPr>
        <sz val="10"/>
        <rFont val="宋体"/>
        <charset val="134"/>
      </rPr>
      <t>月</t>
    </r>
    <r>
      <rPr>
        <sz val="10"/>
        <rFont val="Times New Roman"/>
        <charset val="134"/>
      </rPr>
      <t>1</t>
    </r>
    <r>
      <rPr>
        <sz val="10"/>
        <rFont val="宋体"/>
        <charset val="134"/>
      </rPr>
      <t>日纳入省级统筹，因此我市企业职工基本养老保险基金、工伤保险、失业保险基金相关情况由省统一报送省人大审核，此表中无显示企业职工基本养老保险基金、工伤保险、失业保险基金相关数据。</t>
    </r>
    <r>
      <rPr>
        <sz val="10"/>
        <rFont val="Times New Roman"/>
        <charset val="134"/>
      </rPr>
      <t xml:space="preserve">
     </t>
    </r>
  </si>
  <si>
    <r>
      <rPr>
        <sz val="11"/>
        <color theme="1"/>
        <rFont val="宋体"/>
        <charset val="134"/>
      </rPr>
      <t>表</t>
    </r>
    <r>
      <rPr>
        <sz val="11"/>
        <color theme="1"/>
        <rFont val="Times New Roman"/>
        <charset val="134"/>
      </rPr>
      <t>5</t>
    </r>
    <r>
      <rPr>
        <sz val="11"/>
        <color theme="1"/>
        <rFont val="宋体"/>
        <charset val="134"/>
      </rPr>
      <t>：</t>
    </r>
  </si>
  <si>
    <r>
      <rPr>
        <sz val="18"/>
        <rFont val="方正小标宋简体"/>
        <charset val="134"/>
      </rPr>
      <t>汕头市本级</t>
    </r>
    <r>
      <rPr>
        <sz val="18"/>
        <rFont val="Times New Roman"/>
        <charset val="134"/>
      </rPr>
      <t>2022</t>
    </r>
    <r>
      <rPr>
        <sz val="18"/>
        <rFont val="方正小标宋简体"/>
        <charset val="134"/>
      </rPr>
      <t>年一般公共预算支出决算表（按功能分类划分）</t>
    </r>
  </si>
  <si>
    <r>
      <rPr>
        <b/>
        <sz val="10"/>
        <rFont val="宋体"/>
        <charset val="134"/>
      </rPr>
      <t>序号</t>
    </r>
  </si>
  <si>
    <r>
      <rPr>
        <b/>
        <sz val="10"/>
        <rFont val="宋体"/>
        <charset val="134"/>
      </rPr>
      <t>科目名称</t>
    </r>
  </si>
  <si>
    <r>
      <rPr>
        <b/>
        <sz val="10"/>
        <rFont val="宋体"/>
        <charset val="134"/>
      </rPr>
      <t>决算数</t>
    </r>
  </si>
  <si>
    <r>
      <rPr>
        <b/>
        <sz val="10"/>
        <rFont val="宋体"/>
        <charset val="134"/>
      </rPr>
      <t>一般公共预算支出</t>
    </r>
  </si>
  <si>
    <r>
      <rPr>
        <sz val="10"/>
        <color theme="1"/>
        <rFont val="宋体"/>
        <charset val="134"/>
      </rPr>
      <t>一、</t>
    </r>
  </si>
  <si>
    <r>
      <rPr>
        <sz val="10"/>
        <color theme="1"/>
        <rFont val="宋体"/>
        <charset val="134"/>
      </rPr>
      <t>一般公共服务支出</t>
    </r>
  </si>
  <si>
    <r>
      <rPr>
        <sz val="10"/>
        <color theme="1"/>
        <rFont val="Times New Roman"/>
        <charset val="134"/>
      </rPr>
      <t xml:space="preserve">  </t>
    </r>
    <r>
      <rPr>
        <sz val="10"/>
        <color theme="1"/>
        <rFont val="宋体"/>
        <charset val="134"/>
      </rPr>
      <t>人大事务</t>
    </r>
  </si>
  <si>
    <r>
      <rPr>
        <sz val="10"/>
        <color theme="1"/>
        <rFont val="Times New Roman"/>
        <charset val="134"/>
      </rPr>
      <t xml:space="preserve">    </t>
    </r>
    <r>
      <rPr>
        <sz val="10"/>
        <color theme="1"/>
        <rFont val="宋体"/>
        <charset val="134"/>
      </rPr>
      <t>行政运行</t>
    </r>
  </si>
  <si>
    <r>
      <rPr>
        <sz val="10"/>
        <color theme="1"/>
        <rFont val="Times New Roman"/>
        <charset val="134"/>
      </rPr>
      <t xml:space="preserve">    </t>
    </r>
    <r>
      <rPr>
        <sz val="10"/>
        <color theme="1"/>
        <rFont val="宋体"/>
        <charset val="134"/>
      </rPr>
      <t>一般行政管理事务</t>
    </r>
  </si>
  <si>
    <r>
      <rPr>
        <sz val="10"/>
        <color theme="1"/>
        <rFont val="Times New Roman"/>
        <charset val="134"/>
      </rPr>
      <t xml:space="preserve">    </t>
    </r>
    <r>
      <rPr>
        <sz val="10"/>
        <color theme="1"/>
        <rFont val="宋体"/>
        <charset val="134"/>
      </rPr>
      <t>机关服务</t>
    </r>
  </si>
  <si>
    <r>
      <rPr>
        <sz val="10"/>
        <color theme="1"/>
        <rFont val="Times New Roman"/>
        <charset val="134"/>
      </rPr>
      <t xml:space="preserve">    </t>
    </r>
    <r>
      <rPr>
        <sz val="10"/>
        <color theme="1"/>
        <rFont val="宋体"/>
        <charset val="134"/>
      </rPr>
      <t>人大会议</t>
    </r>
  </si>
  <si>
    <r>
      <rPr>
        <sz val="10"/>
        <color theme="1"/>
        <rFont val="Times New Roman"/>
        <charset val="134"/>
      </rPr>
      <t xml:space="preserve">    </t>
    </r>
    <r>
      <rPr>
        <sz val="10"/>
        <color theme="1"/>
        <rFont val="宋体"/>
        <charset val="134"/>
      </rPr>
      <t>人大立法</t>
    </r>
  </si>
  <si>
    <r>
      <rPr>
        <sz val="10"/>
        <color theme="1"/>
        <rFont val="Times New Roman"/>
        <charset val="134"/>
      </rPr>
      <t xml:space="preserve">    </t>
    </r>
    <r>
      <rPr>
        <sz val="10"/>
        <color theme="1"/>
        <rFont val="宋体"/>
        <charset val="134"/>
      </rPr>
      <t>人大监督</t>
    </r>
  </si>
  <si>
    <r>
      <rPr>
        <sz val="10"/>
        <color theme="1"/>
        <rFont val="Times New Roman"/>
        <charset val="134"/>
      </rPr>
      <t xml:space="preserve">    </t>
    </r>
    <r>
      <rPr>
        <sz val="10"/>
        <color theme="1"/>
        <rFont val="宋体"/>
        <charset val="134"/>
      </rPr>
      <t>人大代表履职能力提升</t>
    </r>
  </si>
  <si>
    <r>
      <rPr>
        <sz val="10"/>
        <color theme="1"/>
        <rFont val="Times New Roman"/>
        <charset val="134"/>
      </rPr>
      <t xml:space="preserve">    </t>
    </r>
    <r>
      <rPr>
        <sz val="10"/>
        <color theme="1"/>
        <rFont val="宋体"/>
        <charset val="134"/>
      </rPr>
      <t>代表工作</t>
    </r>
  </si>
  <si>
    <r>
      <rPr>
        <sz val="10"/>
        <color theme="1"/>
        <rFont val="Times New Roman"/>
        <charset val="134"/>
      </rPr>
      <t xml:space="preserve">    </t>
    </r>
    <r>
      <rPr>
        <sz val="10"/>
        <color theme="1"/>
        <rFont val="宋体"/>
        <charset val="134"/>
      </rPr>
      <t>人大信访工作</t>
    </r>
  </si>
  <si>
    <r>
      <rPr>
        <sz val="10"/>
        <color theme="1"/>
        <rFont val="Times New Roman"/>
        <charset val="134"/>
      </rPr>
      <t xml:space="preserve">    </t>
    </r>
    <r>
      <rPr>
        <sz val="10"/>
        <color theme="1"/>
        <rFont val="宋体"/>
        <charset val="134"/>
      </rPr>
      <t>事业运行</t>
    </r>
  </si>
  <si>
    <r>
      <rPr>
        <sz val="10"/>
        <color theme="1"/>
        <rFont val="Times New Roman"/>
        <charset val="134"/>
      </rPr>
      <t xml:space="preserve">    </t>
    </r>
    <r>
      <rPr>
        <sz val="10"/>
        <color theme="1"/>
        <rFont val="宋体"/>
        <charset val="134"/>
      </rPr>
      <t>其他人大事务支出</t>
    </r>
  </si>
  <si>
    <r>
      <rPr>
        <sz val="10"/>
        <color theme="1"/>
        <rFont val="Times New Roman"/>
        <charset val="134"/>
      </rPr>
      <t xml:space="preserve">  </t>
    </r>
    <r>
      <rPr>
        <sz val="10"/>
        <color theme="1"/>
        <rFont val="宋体"/>
        <charset val="134"/>
      </rPr>
      <t>政协事务</t>
    </r>
  </si>
  <si>
    <r>
      <rPr>
        <sz val="10"/>
        <color theme="1"/>
        <rFont val="Times New Roman"/>
        <charset val="134"/>
      </rPr>
      <t xml:space="preserve">    </t>
    </r>
    <r>
      <rPr>
        <sz val="10"/>
        <color theme="1"/>
        <rFont val="宋体"/>
        <charset val="134"/>
      </rPr>
      <t>政协会议</t>
    </r>
  </si>
  <si>
    <r>
      <rPr>
        <sz val="10"/>
        <color theme="1"/>
        <rFont val="Times New Roman"/>
        <charset val="134"/>
      </rPr>
      <t xml:space="preserve">    </t>
    </r>
    <r>
      <rPr>
        <sz val="10"/>
        <color theme="1"/>
        <rFont val="宋体"/>
        <charset val="134"/>
      </rPr>
      <t>委员视察</t>
    </r>
  </si>
  <si>
    <r>
      <rPr>
        <sz val="10"/>
        <color theme="1"/>
        <rFont val="Times New Roman"/>
        <charset val="134"/>
      </rPr>
      <t xml:space="preserve">    </t>
    </r>
    <r>
      <rPr>
        <sz val="10"/>
        <color theme="1"/>
        <rFont val="宋体"/>
        <charset val="134"/>
      </rPr>
      <t>参政议政</t>
    </r>
  </si>
  <si>
    <r>
      <rPr>
        <sz val="10"/>
        <color theme="1"/>
        <rFont val="Times New Roman"/>
        <charset val="134"/>
      </rPr>
      <t xml:space="preserve">    </t>
    </r>
    <r>
      <rPr>
        <sz val="10"/>
        <color theme="1"/>
        <rFont val="宋体"/>
        <charset val="134"/>
      </rPr>
      <t>其他政协事务支出</t>
    </r>
  </si>
  <si>
    <r>
      <rPr>
        <sz val="10"/>
        <color theme="1"/>
        <rFont val="Times New Roman"/>
        <charset val="134"/>
      </rPr>
      <t xml:space="preserve">  </t>
    </r>
    <r>
      <rPr>
        <sz val="10"/>
        <color theme="1"/>
        <rFont val="宋体"/>
        <charset val="134"/>
      </rPr>
      <t>政府办公厅</t>
    </r>
    <r>
      <rPr>
        <sz val="10"/>
        <color theme="1"/>
        <rFont val="Times New Roman"/>
        <charset val="134"/>
      </rPr>
      <t>(</t>
    </r>
    <r>
      <rPr>
        <sz val="10"/>
        <color theme="1"/>
        <rFont val="宋体"/>
        <charset val="134"/>
      </rPr>
      <t>室</t>
    </r>
    <r>
      <rPr>
        <sz val="10"/>
        <color theme="1"/>
        <rFont val="Times New Roman"/>
        <charset val="134"/>
      </rPr>
      <t>)</t>
    </r>
    <r>
      <rPr>
        <sz val="10"/>
        <color theme="1"/>
        <rFont val="宋体"/>
        <charset val="134"/>
      </rPr>
      <t>及相关机构事务</t>
    </r>
  </si>
  <si>
    <r>
      <rPr>
        <sz val="10"/>
        <color theme="1"/>
        <rFont val="Times New Roman"/>
        <charset val="134"/>
      </rPr>
      <t xml:space="preserve">    </t>
    </r>
    <r>
      <rPr>
        <sz val="10"/>
        <color theme="1"/>
        <rFont val="宋体"/>
        <charset val="134"/>
      </rPr>
      <t>专项服务</t>
    </r>
  </si>
  <si>
    <r>
      <rPr>
        <sz val="10"/>
        <color theme="1"/>
        <rFont val="Times New Roman"/>
        <charset val="134"/>
      </rPr>
      <t xml:space="preserve">    </t>
    </r>
    <r>
      <rPr>
        <sz val="10"/>
        <color theme="1"/>
        <rFont val="宋体"/>
        <charset val="134"/>
      </rPr>
      <t>专项业务及机关事务管理</t>
    </r>
  </si>
  <si>
    <r>
      <rPr>
        <sz val="10"/>
        <color theme="1"/>
        <rFont val="Times New Roman"/>
        <charset val="134"/>
      </rPr>
      <t xml:space="preserve">    </t>
    </r>
    <r>
      <rPr>
        <sz val="10"/>
        <color theme="1"/>
        <rFont val="宋体"/>
        <charset val="134"/>
      </rPr>
      <t>政务公开审批</t>
    </r>
  </si>
  <si>
    <r>
      <rPr>
        <sz val="10"/>
        <color theme="1"/>
        <rFont val="Times New Roman"/>
        <charset val="134"/>
      </rPr>
      <t xml:space="preserve">    </t>
    </r>
    <r>
      <rPr>
        <sz val="10"/>
        <color theme="1"/>
        <rFont val="宋体"/>
        <charset val="134"/>
      </rPr>
      <t>信访事务</t>
    </r>
  </si>
  <si>
    <r>
      <rPr>
        <sz val="10"/>
        <color theme="1"/>
        <rFont val="Times New Roman"/>
        <charset val="134"/>
      </rPr>
      <t xml:space="preserve">    </t>
    </r>
    <r>
      <rPr>
        <sz val="10"/>
        <color theme="1"/>
        <rFont val="宋体"/>
        <charset val="134"/>
      </rPr>
      <t>参事事务</t>
    </r>
  </si>
  <si>
    <r>
      <rPr>
        <sz val="10"/>
        <color theme="1"/>
        <rFont val="Times New Roman"/>
        <charset val="134"/>
      </rPr>
      <t xml:space="preserve">    </t>
    </r>
    <r>
      <rPr>
        <sz val="10"/>
        <color theme="1"/>
        <rFont val="宋体"/>
        <charset val="134"/>
      </rPr>
      <t>其他政府办公厅</t>
    </r>
    <r>
      <rPr>
        <sz val="10"/>
        <color theme="1"/>
        <rFont val="Times New Roman"/>
        <charset val="134"/>
      </rPr>
      <t>(</t>
    </r>
    <r>
      <rPr>
        <sz val="10"/>
        <color theme="1"/>
        <rFont val="宋体"/>
        <charset val="134"/>
      </rPr>
      <t>室</t>
    </r>
    <r>
      <rPr>
        <sz val="10"/>
        <color theme="1"/>
        <rFont val="Times New Roman"/>
        <charset val="134"/>
      </rPr>
      <t>)</t>
    </r>
    <r>
      <rPr>
        <sz val="10"/>
        <color theme="1"/>
        <rFont val="宋体"/>
        <charset val="134"/>
      </rPr>
      <t>及相关机构事务支出</t>
    </r>
  </si>
  <si>
    <r>
      <rPr>
        <sz val="10"/>
        <color theme="1"/>
        <rFont val="Times New Roman"/>
        <charset val="134"/>
      </rPr>
      <t xml:space="preserve">  </t>
    </r>
    <r>
      <rPr>
        <sz val="10"/>
        <color theme="1"/>
        <rFont val="宋体"/>
        <charset val="134"/>
      </rPr>
      <t>发展与改革事务</t>
    </r>
  </si>
  <si>
    <r>
      <rPr>
        <sz val="10"/>
        <color theme="1"/>
        <rFont val="Times New Roman"/>
        <charset val="134"/>
      </rPr>
      <t xml:space="preserve">    </t>
    </r>
    <r>
      <rPr>
        <sz val="10"/>
        <color theme="1"/>
        <rFont val="宋体"/>
        <charset val="134"/>
      </rPr>
      <t>战略规划与实施</t>
    </r>
  </si>
  <si>
    <r>
      <rPr>
        <sz val="10"/>
        <color theme="1"/>
        <rFont val="Times New Roman"/>
        <charset val="134"/>
      </rPr>
      <t xml:space="preserve">    </t>
    </r>
    <r>
      <rPr>
        <sz val="10"/>
        <color theme="1"/>
        <rFont val="宋体"/>
        <charset val="134"/>
      </rPr>
      <t>日常经济运行调节</t>
    </r>
  </si>
  <si>
    <r>
      <rPr>
        <sz val="10"/>
        <color theme="1"/>
        <rFont val="Times New Roman"/>
        <charset val="134"/>
      </rPr>
      <t xml:space="preserve">    </t>
    </r>
    <r>
      <rPr>
        <sz val="10"/>
        <color theme="1"/>
        <rFont val="宋体"/>
        <charset val="134"/>
      </rPr>
      <t>社会事业发展规划</t>
    </r>
  </si>
  <si>
    <r>
      <rPr>
        <sz val="10"/>
        <color theme="1"/>
        <rFont val="Times New Roman"/>
        <charset val="134"/>
      </rPr>
      <t xml:space="preserve">    </t>
    </r>
    <r>
      <rPr>
        <sz val="10"/>
        <color theme="1"/>
        <rFont val="宋体"/>
        <charset val="134"/>
      </rPr>
      <t>经济体制改革研究</t>
    </r>
  </si>
  <si>
    <r>
      <rPr>
        <sz val="10"/>
        <color theme="1"/>
        <rFont val="Times New Roman"/>
        <charset val="134"/>
      </rPr>
      <t xml:space="preserve">    </t>
    </r>
    <r>
      <rPr>
        <sz val="10"/>
        <color theme="1"/>
        <rFont val="宋体"/>
        <charset val="134"/>
      </rPr>
      <t>物价管理</t>
    </r>
  </si>
  <si>
    <r>
      <rPr>
        <sz val="10"/>
        <color theme="1"/>
        <rFont val="Times New Roman"/>
        <charset val="134"/>
      </rPr>
      <t xml:space="preserve">    </t>
    </r>
    <r>
      <rPr>
        <sz val="10"/>
        <color theme="1"/>
        <rFont val="宋体"/>
        <charset val="134"/>
      </rPr>
      <t>其他发展与改革事务支出</t>
    </r>
  </si>
  <si>
    <r>
      <rPr>
        <sz val="10"/>
        <color theme="1"/>
        <rFont val="Times New Roman"/>
        <charset val="134"/>
      </rPr>
      <t xml:space="preserve">  </t>
    </r>
    <r>
      <rPr>
        <sz val="10"/>
        <color theme="1"/>
        <rFont val="宋体"/>
        <charset val="134"/>
      </rPr>
      <t>统计信息事务</t>
    </r>
  </si>
  <si>
    <r>
      <rPr>
        <sz val="10"/>
        <color theme="1"/>
        <rFont val="Times New Roman"/>
        <charset val="134"/>
      </rPr>
      <t xml:space="preserve">    </t>
    </r>
    <r>
      <rPr>
        <sz val="10"/>
        <color theme="1"/>
        <rFont val="宋体"/>
        <charset val="134"/>
      </rPr>
      <t>信息事务</t>
    </r>
  </si>
  <si>
    <r>
      <rPr>
        <sz val="10"/>
        <color theme="1"/>
        <rFont val="Times New Roman"/>
        <charset val="134"/>
      </rPr>
      <t xml:space="preserve">    </t>
    </r>
    <r>
      <rPr>
        <sz val="10"/>
        <color theme="1"/>
        <rFont val="宋体"/>
        <charset val="134"/>
      </rPr>
      <t>专项统计业务</t>
    </r>
  </si>
  <si>
    <r>
      <rPr>
        <sz val="10"/>
        <color theme="1"/>
        <rFont val="Times New Roman"/>
        <charset val="134"/>
      </rPr>
      <t xml:space="preserve">    </t>
    </r>
    <r>
      <rPr>
        <sz val="10"/>
        <color theme="1"/>
        <rFont val="宋体"/>
        <charset val="134"/>
      </rPr>
      <t>统计管理</t>
    </r>
  </si>
  <si>
    <r>
      <rPr>
        <sz val="10"/>
        <color theme="1"/>
        <rFont val="Times New Roman"/>
        <charset val="134"/>
      </rPr>
      <t xml:space="preserve">    </t>
    </r>
    <r>
      <rPr>
        <sz val="10"/>
        <color theme="1"/>
        <rFont val="宋体"/>
        <charset val="134"/>
      </rPr>
      <t>专项普查活动</t>
    </r>
  </si>
  <si>
    <r>
      <rPr>
        <sz val="10"/>
        <color theme="1"/>
        <rFont val="Times New Roman"/>
        <charset val="134"/>
      </rPr>
      <t xml:space="preserve">    </t>
    </r>
    <r>
      <rPr>
        <sz val="10"/>
        <color theme="1"/>
        <rFont val="宋体"/>
        <charset val="134"/>
      </rPr>
      <t>统计抽样调查</t>
    </r>
  </si>
  <si>
    <r>
      <rPr>
        <sz val="10"/>
        <color theme="1"/>
        <rFont val="Times New Roman"/>
        <charset val="134"/>
      </rPr>
      <t xml:space="preserve">    </t>
    </r>
    <r>
      <rPr>
        <sz val="10"/>
        <color theme="1"/>
        <rFont val="宋体"/>
        <charset val="134"/>
      </rPr>
      <t>其他统计信息事务支出</t>
    </r>
  </si>
  <si>
    <r>
      <rPr>
        <sz val="10"/>
        <color theme="1"/>
        <rFont val="Times New Roman"/>
        <charset val="134"/>
      </rPr>
      <t xml:space="preserve">  </t>
    </r>
    <r>
      <rPr>
        <sz val="10"/>
        <color theme="1"/>
        <rFont val="宋体"/>
        <charset val="134"/>
      </rPr>
      <t>财政事务</t>
    </r>
  </si>
  <si>
    <r>
      <rPr>
        <sz val="10"/>
        <color theme="1"/>
        <rFont val="Times New Roman"/>
        <charset val="134"/>
      </rPr>
      <t xml:space="preserve">    </t>
    </r>
    <r>
      <rPr>
        <sz val="10"/>
        <color theme="1"/>
        <rFont val="宋体"/>
        <charset val="134"/>
      </rPr>
      <t>预算改革业务</t>
    </r>
  </si>
  <si>
    <r>
      <rPr>
        <sz val="10"/>
        <color theme="1"/>
        <rFont val="Times New Roman"/>
        <charset val="134"/>
      </rPr>
      <t xml:space="preserve">    </t>
    </r>
    <r>
      <rPr>
        <sz val="10"/>
        <color theme="1"/>
        <rFont val="宋体"/>
        <charset val="134"/>
      </rPr>
      <t>财政国库业务</t>
    </r>
  </si>
  <si>
    <r>
      <rPr>
        <sz val="10"/>
        <color theme="1"/>
        <rFont val="Times New Roman"/>
        <charset val="134"/>
      </rPr>
      <t xml:space="preserve">    </t>
    </r>
    <r>
      <rPr>
        <sz val="10"/>
        <color theme="1"/>
        <rFont val="宋体"/>
        <charset val="134"/>
      </rPr>
      <t>财政监察</t>
    </r>
  </si>
  <si>
    <r>
      <rPr>
        <sz val="10"/>
        <color theme="1"/>
        <rFont val="Times New Roman"/>
        <charset val="134"/>
      </rPr>
      <t xml:space="preserve">    </t>
    </r>
    <r>
      <rPr>
        <sz val="10"/>
        <color theme="1"/>
        <rFont val="宋体"/>
        <charset val="134"/>
      </rPr>
      <t>信息化建设</t>
    </r>
  </si>
  <si>
    <r>
      <rPr>
        <sz val="10"/>
        <color theme="1"/>
        <rFont val="Times New Roman"/>
        <charset val="134"/>
      </rPr>
      <t xml:space="preserve">    </t>
    </r>
    <r>
      <rPr>
        <sz val="10"/>
        <color theme="1"/>
        <rFont val="宋体"/>
        <charset val="134"/>
      </rPr>
      <t>财政委托业务支出</t>
    </r>
  </si>
  <si>
    <r>
      <rPr>
        <sz val="10"/>
        <color theme="1"/>
        <rFont val="Times New Roman"/>
        <charset val="134"/>
      </rPr>
      <t xml:space="preserve">    </t>
    </r>
    <r>
      <rPr>
        <sz val="10"/>
        <color theme="1"/>
        <rFont val="宋体"/>
        <charset val="134"/>
      </rPr>
      <t>其他财政事务支出</t>
    </r>
  </si>
  <si>
    <r>
      <rPr>
        <sz val="10"/>
        <color theme="1"/>
        <rFont val="Times New Roman"/>
        <charset val="134"/>
      </rPr>
      <t xml:space="preserve">  </t>
    </r>
    <r>
      <rPr>
        <sz val="10"/>
        <color theme="1"/>
        <rFont val="宋体"/>
        <charset val="134"/>
      </rPr>
      <t>税收事务</t>
    </r>
  </si>
  <si>
    <r>
      <rPr>
        <sz val="10"/>
        <color theme="1"/>
        <rFont val="Times New Roman"/>
        <charset val="134"/>
      </rPr>
      <t xml:space="preserve">    </t>
    </r>
    <r>
      <rPr>
        <sz val="10"/>
        <color theme="1"/>
        <rFont val="宋体"/>
        <charset val="134"/>
      </rPr>
      <t>税收业务</t>
    </r>
  </si>
  <si>
    <r>
      <rPr>
        <sz val="10"/>
        <color theme="1"/>
        <rFont val="Times New Roman"/>
        <charset val="134"/>
      </rPr>
      <t xml:space="preserve">    </t>
    </r>
    <r>
      <rPr>
        <sz val="10"/>
        <color theme="1"/>
        <rFont val="宋体"/>
        <charset val="134"/>
      </rPr>
      <t>其他税收事务支出</t>
    </r>
  </si>
  <si>
    <r>
      <rPr>
        <sz val="10"/>
        <color theme="1"/>
        <rFont val="Times New Roman"/>
        <charset val="134"/>
      </rPr>
      <t xml:space="preserve">  </t>
    </r>
    <r>
      <rPr>
        <sz val="10"/>
        <color theme="1"/>
        <rFont val="宋体"/>
        <charset val="134"/>
      </rPr>
      <t>审计事务</t>
    </r>
  </si>
  <si>
    <r>
      <rPr>
        <sz val="10"/>
        <color theme="1"/>
        <rFont val="Times New Roman"/>
        <charset val="134"/>
      </rPr>
      <t xml:space="preserve">    </t>
    </r>
    <r>
      <rPr>
        <sz val="10"/>
        <color theme="1"/>
        <rFont val="宋体"/>
        <charset val="134"/>
      </rPr>
      <t>审计业务</t>
    </r>
  </si>
  <si>
    <r>
      <rPr>
        <sz val="10"/>
        <color theme="1"/>
        <rFont val="Times New Roman"/>
        <charset val="134"/>
      </rPr>
      <t xml:space="preserve">    </t>
    </r>
    <r>
      <rPr>
        <sz val="10"/>
        <color theme="1"/>
        <rFont val="宋体"/>
        <charset val="134"/>
      </rPr>
      <t>审计管理</t>
    </r>
  </si>
  <si>
    <r>
      <rPr>
        <sz val="10"/>
        <color theme="1"/>
        <rFont val="Times New Roman"/>
        <charset val="134"/>
      </rPr>
      <t xml:space="preserve">    </t>
    </r>
    <r>
      <rPr>
        <sz val="10"/>
        <color theme="1"/>
        <rFont val="宋体"/>
        <charset val="134"/>
      </rPr>
      <t>其他审计事务支出</t>
    </r>
  </si>
  <si>
    <r>
      <rPr>
        <sz val="10"/>
        <color theme="1"/>
        <rFont val="Times New Roman"/>
        <charset val="134"/>
      </rPr>
      <t xml:space="preserve">  </t>
    </r>
    <r>
      <rPr>
        <sz val="10"/>
        <color theme="1"/>
        <rFont val="宋体"/>
        <charset val="134"/>
      </rPr>
      <t>海关事务</t>
    </r>
  </si>
  <si>
    <r>
      <rPr>
        <sz val="10"/>
        <color theme="1"/>
        <rFont val="Times New Roman"/>
        <charset val="134"/>
      </rPr>
      <t xml:space="preserve">    </t>
    </r>
    <r>
      <rPr>
        <sz val="10"/>
        <color theme="1"/>
        <rFont val="宋体"/>
        <charset val="134"/>
      </rPr>
      <t>缉私办案</t>
    </r>
  </si>
  <si>
    <r>
      <rPr>
        <sz val="10"/>
        <color theme="1"/>
        <rFont val="Times New Roman"/>
        <charset val="134"/>
      </rPr>
      <t xml:space="preserve">    </t>
    </r>
    <r>
      <rPr>
        <sz val="10"/>
        <color theme="1"/>
        <rFont val="宋体"/>
        <charset val="134"/>
      </rPr>
      <t>口岸管理</t>
    </r>
  </si>
  <si>
    <r>
      <rPr>
        <sz val="10"/>
        <color theme="1"/>
        <rFont val="Times New Roman"/>
        <charset val="134"/>
      </rPr>
      <t xml:space="preserve">    </t>
    </r>
    <r>
      <rPr>
        <sz val="10"/>
        <color theme="1"/>
        <rFont val="宋体"/>
        <charset val="134"/>
      </rPr>
      <t>海关关务</t>
    </r>
  </si>
  <si>
    <r>
      <rPr>
        <sz val="10"/>
        <color theme="1"/>
        <rFont val="Times New Roman"/>
        <charset val="134"/>
      </rPr>
      <t xml:space="preserve">    </t>
    </r>
    <r>
      <rPr>
        <sz val="10"/>
        <color theme="1"/>
        <rFont val="宋体"/>
        <charset val="134"/>
      </rPr>
      <t>关税征管</t>
    </r>
  </si>
  <si>
    <r>
      <rPr>
        <sz val="10"/>
        <color theme="1"/>
        <rFont val="Times New Roman"/>
        <charset val="134"/>
      </rPr>
      <t xml:space="preserve">    </t>
    </r>
    <r>
      <rPr>
        <sz val="10"/>
        <color theme="1"/>
        <rFont val="宋体"/>
        <charset val="134"/>
      </rPr>
      <t>海关监管</t>
    </r>
  </si>
  <si>
    <r>
      <rPr>
        <sz val="10"/>
        <color theme="1"/>
        <rFont val="Times New Roman"/>
        <charset val="134"/>
      </rPr>
      <t xml:space="preserve">    </t>
    </r>
    <r>
      <rPr>
        <sz val="10"/>
        <color theme="1"/>
        <rFont val="宋体"/>
        <charset val="134"/>
      </rPr>
      <t>检验检疫</t>
    </r>
  </si>
  <si>
    <r>
      <rPr>
        <sz val="10"/>
        <color theme="1"/>
        <rFont val="Times New Roman"/>
        <charset val="134"/>
      </rPr>
      <t xml:space="preserve">    </t>
    </r>
    <r>
      <rPr>
        <sz val="10"/>
        <color theme="1"/>
        <rFont val="宋体"/>
        <charset val="134"/>
      </rPr>
      <t>其他海关事务支出</t>
    </r>
  </si>
  <si>
    <r>
      <rPr>
        <sz val="10"/>
        <color theme="1"/>
        <rFont val="Times New Roman"/>
        <charset val="134"/>
      </rPr>
      <t xml:space="preserve">  </t>
    </r>
    <r>
      <rPr>
        <sz val="10"/>
        <color theme="1"/>
        <rFont val="宋体"/>
        <charset val="134"/>
      </rPr>
      <t>纪检监察事务</t>
    </r>
  </si>
  <si>
    <r>
      <rPr>
        <sz val="10"/>
        <color theme="1"/>
        <rFont val="Times New Roman"/>
        <charset val="134"/>
      </rPr>
      <t xml:space="preserve">    </t>
    </r>
    <r>
      <rPr>
        <sz val="10"/>
        <color theme="1"/>
        <rFont val="宋体"/>
        <charset val="134"/>
      </rPr>
      <t>大案要案查处</t>
    </r>
  </si>
  <si>
    <r>
      <rPr>
        <sz val="10"/>
        <color theme="1"/>
        <rFont val="Times New Roman"/>
        <charset val="134"/>
      </rPr>
      <t xml:space="preserve">    </t>
    </r>
    <r>
      <rPr>
        <sz val="10"/>
        <color theme="1"/>
        <rFont val="宋体"/>
        <charset val="134"/>
      </rPr>
      <t>派驻派出机构</t>
    </r>
  </si>
  <si>
    <r>
      <rPr>
        <sz val="10"/>
        <color theme="1"/>
        <rFont val="Times New Roman"/>
        <charset val="134"/>
      </rPr>
      <t xml:space="preserve">    </t>
    </r>
    <r>
      <rPr>
        <sz val="10"/>
        <color theme="1"/>
        <rFont val="宋体"/>
        <charset val="134"/>
      </rPr>
      <t>巡视工作</t>
    </r>
  </si>
  <si>
    <r>
      <rPr>
        <sz val="10"/>
        <color theme="1"/>
        <rFont val="Times New Roman"/>
        <charset val="134"/>
      </rPr>
      <t xml:space="preserve">    </t>
    </r>
    <r>
      <rPr>
        <sz val="10"/>
        <color theme="1"/>
        <rFont val="宋体"/>
        <charset val="134"/>
      </rPr>
      <t>其他纪检监察事务支出</t>
    </r>
  </si>
  <si>
    <r>
      <rPr>
        <sz val="10"/>
        <color theme="1"/>
        <rFont val="Times New Roman"/>
        <charset val="134"/>
      </rPr>
      <t xml:space="preserve">  </t>
    </r>
    <r>
      <rPr>
        <sz val="10"/>
        <color theme="1"/>
        <rFont val="宋体"/>
        <charset val="134"/>
      </rPr>
      <t>商贸事务</t>
    </r>
  </si>
  <si>
    <r>
      <rPr>
        <sz val="10"/>
        <color theme="1"/>
        <rFont val="Times New Roman"/>
        <charset val="134"/>
      </rPr>
      <t xml:space="preserve">    </t>
    </r>
    <r>
      <rPr>
        <sz val="10"/>
        <color theme="1"/>
        <rFont val="宋体"/>
        <charset val="134"/>
      </rPr>
      <t>对外贸易管理</t>
    </r>
  </si>
  <si>
    <r>
      <rPr>
        <sz val="10"/>
        <color theme="1"/>
        <rFont val="Times New Roman"/>
        <charset val="134"/>
      </rPr>
      <t xml:space="preserve">    </t>
    </r>
    <r>
      <rPr>
        <sz val="10"/>
        <color theme="1"/>
        <rFont val="宋体"/>
        <charset val="134"/>
      </rPr>
      <t>国际经济合作</t>
    </r>
  </si>
  <si>
    <r>
      <rPr>
        <sz val="10"/>
        <color theme="1"/>
        <rFont val="Times New Roman"/>
        <charset val="134"/>
      </rPr>
      <t xml:space="preserve">    </t>
    </r>
    <r>
      <rPr>
        <sz val="10"/>
        <color theme="1"/>
        <rFont val="宋体"/>
        <charset val="134"/>
      </rPr>
      <t>外资管理</t>
    </r>
  </si>
  <si>
    <r>
      <rPr>
        <sz val="10"/>
        <color theme="1"/>
        <rFont val="Times New Roman"/>
        <charset val="134"/>
      </rPr>
      <t xml:space="preserve">    </t>
    </r>
    <r>
      <rPr>
        <sz val="10"/>
        <color theme="1"/>
        <rFont val="宋体"/>
        <charset val="134"/>
      </rPr>
      <t>国内贸易管理</t>
    </r>
  </si>
  <si>
    <r>
      <rPr>
        <sz val="10"/>
        <color theme="1"/>
        <rFont val="Times New Roman"/>
        <charset val="134"/>
      </rPr>
      <t xml:space="preserve">    </t>
    </r>
    <r>
      <rPr>
        <sz val="10"/>
        <color theme="1"/>
        <rFont val="宋体"/>
        <charset val="134"/>
      </rPr>
      <t>招商引资</t>
    </r>
  </si>
  <si>
    <r>
      <rPr>
        <sz val="10"/>
        <color theme="1"/>
        <rFont val="Times New Roman"/>
        <charset val="134"/>
      </rPr>
      <t xml:space="preserve">    </t>
    </r>
    <r>
      <rPr>
        <sz val="10"/>
        <color theme="1"/>
        <rFont val="宋体"/>
        <charset val="134"/>
      </rPr>
      <t>其他商贸事务支出</t>
    </r>
  </si>
  <si>
    <r>
      <rPr>
        <sz val="10"/>
        <color theme="1"/>
        <rFont val="Times New Roman"/>
        <charset val="134"/>
      </rPr>
      <t xml:space="preserve">  </t>
    </r>
    <r>
      <rPr>
        <sz val="10"/>
        <color theme="1"/>
        <rFont val="宋体"/>
        <charset val="134"/>
      </rPr>
      <t>知识产权事务</t>
    </r>
  </si>
  <si>
    <r>
      <rPr>
        <sz val="10"/>
        <color theme="1"/>
        <rFont val="Times New Roman"/>
        <charset val="134"/>
      </rPr>
      <t xml:space="preserve">    </t>
    </r>
    <r>
      <rPr>
        <sz val="10"/>
        <color theme="1"/>
        <rFont val="宋体"/>
        <charset val="134"/>
      </rPr>
      <t>专利审批</t>
    </r>
  </si>
  <si>
    <r>
      <rPr>
        <sz val="10"/>
        <color theme="1"/>
        <rFont val="Times New Roman"/>
        <charset val="134"/>
      </rPr>
      <t xml:space="preserve">    </t>
    </r>
    <r>
      <rPr>
        <sz val="10"/>
        <color theme="1"/>
        <rFont val="宋体"/>
        <charset val="134"/>
      </rPr>
      <t>知识产权战略和规划</t>
    </r>
  </si>
  <si>
    <r>
      <rPr>
        <sz val="10"/>
        <color theme="1"/>
        <rFont val="Times New Roman"/>
        <charset val="134"/>
      </rPr>
      <t xml:space="preserve">    </t>
    </r>
    <r>
      <rPr>
        <sz val="10"/>
        <color theme="1"/>
        <rFont val="宋体"/>
        <charset val="134"/>
      </rPr>
      <t>国际合作与交流</t>
    </r>
  </si>
  <si>
    <r>
      <rPr>
        <sz val="10"/>
        <color theme="1"/>
        <rFont val="Times New Roman"/>
        <charset val="134"/>
      </rPr>
      <t xml:space="preserve">    </t>
    </r>
    <r>
      <rPr>
        <sz val="10"/>
        <color theme="1"/>
        <rFont val="宋体"/>
        <charset val="134"/>
      </rPr>
      <t>知识产权宏观管理</t>
    </r>
  </si>
  <si>
    <r>
      <rPr>
        <sz val="10"/>
        <color theme="1"/>
        <rFont val="Times New Roman"/>
        <charset val="134"/>
      </rPr>
      <t xml:space="preserve">    </t>
    </r>
    <r>
      <rPr>
        <sz val="10"/>
        <color theme="1"/>
        <rFont val="宋体"/>
        <charset val="134"/>
      </rPr>
      <t>商标管理</t>
    </r>
  </si>
  <si>
    <r>
      <rPr>
        <sz val="10"/>
        <color theme="1"/>
        <rFont val="Times New Roman"/>
        <charset val="134"/>
      </rPr>
      <t xml:space="preserve">    </t>
    </r>
    <r>
      <rPr>
        <sz val="10"/>
        <color theme="1"/>
        <rFont val="宋体"/>
        <charset val="134"/>
      </rPr>
      <t>原产地地理标志管理</t>
    </r>
  </si>
  <si>
    <r>
      <rPr>
        <sz val="10"/>
        <color theme="1"/>
        <rFont val="Times New Roman"/>
        <charset val="134"/>
      </rPr>
      <t xml:space="preserve">    </t>
    </r>
    <r>
      <rPr>
        <sz val="10"/>
        <color theme="1"/>
        <rFont val="宋体"/>
        <charset val="134"/>
      </rPr>
      <t>其他知识产权事务支出</t>
    </r>
  </si>
  <si>
    <r>
      <rPr>
        <sz val="10"/>
        <color theme="1"/>
        <rFont val="Times New Roman"/>
        <charset val="134"/>
      </rPr>
      <t xml:space="preserve">  </t>
    </r>
    <r>
      <rPr>
        <sz val="10"/>
        <color theme="1"/>
        <rFont val="宋体"/>
        <charset val="134"/>
      </rPr>
      <t>民族事务</t>
    </r>
  </si>
  <si>
    <r>
      <rPr>
        <sz val="10"/>
        <color theme="1"/>
        <rFont val="Times New Roman"/>
        <charset val="134"/>
      </rPr>
      <t xml:space="preserve">    </t>
    </r>
    <r>
      <rPr>
        <sz val="10"/>
        <color theme="1"/>
        <rFont val="宋体"/>
        <charset val="134"/>
      </rPr>
      <t>民族工作专项</t>
    </r>
  </si>
  <si>
    <r>
      <rPr>
        <sz val="10"/>
        <color theme="1"/>
        <rFont val="Times New Roman"/>
        <charset val="134"/>
      </rPr>
      <t xml:space="preserve">    </t>
    </r>
    <r>
      <rPr>
        <sz val="10"/>
        <color theme="1"/>
        <rFont val="宋体"/>
        <charset val="134"/>
      </rPr>
      <t>其他民族事务支出</t>
    </r>
  </si>
  <si>
    <r>
      <rPr>
        <sz val="10"/>
        <color theme="1"/>
        <rFont val="Times New Roman"/>
        <charset val="134"/>
      </rPr>
      <t xml:space="preserve">  </t>
    </r>
    <r>
      <rPr>
        <sz val="10"/>
        <color theme="1"/>
        <rFont val="宋体"/>
        <charset val="134"/>
      </rPr>
      <t>港澳台事务</t>
    </r>
  </si>
  <si>
    <r>
      <rPr>
        <sz val="10"/>
        <color theme="1"/>
        <rFont val="Times New Roman"/>
        <charset val="134"/>
      </rPr>
      <t xml:space="preserve">    </t>
    </r>
    <r>
      <rPr>
        <sz val="10"/>
        <color theme="1"/>
        <rFont val="宋体"/>
        <charset val="134"/>
      </rPr>
      <t>港澳事务</t>
    </r>
  </si>
  <si>
    <r>
      <rPr>
        <sz val="10"/>
        <color theme="1"/>
        <rFont val="Times New Roman"/>
        <charset val="134"/>
      </rPr>
      <t xml:space="preserve">    </t>
    </r>
    <r>
      <rPr>
        <sz val="10"/>
        <color theme="1"/>
        <rFont val="宋体"/>
        <charset val="134"/>
      </rPr>
      <t>台湾事务</t>
    </r>
  </si>
  <si>
    <r>
      <rPr>
        <sz val="10"/>
        <color theme="1"/>
        <rFont val="Times New Roman"/>
        <charset val="134"/>
      </rPr>
      <t xml:space="preserve">    </t>
    </r>
    <r>
      <rPr>
        <sz val="10"/>
        <color theme="1"/>
        <rFont val="宋体"/>
        <charset val="134"/>
      </rPr>
      <t>其他港澳台事务支出</t>
    </r>
  </si>
  <si>
    <r>
      <rPr>
        <sz val="10"/>
        <color theme="1"/>
        <rFont val="Times New Roman"/>
        <charset val="134"/>
      </rPr>
      <t xml:space="preserve">  </t>
    </r>
    <r>
      <rPr>
        <sz val="10"/>
        <color theme="1"/>
        <rFont val="宋体"/>
        <charset val="134"/>
      </rPr>
      <t>档案事务</t>
    </r>
  </si>
  <si>
    <r>
      <rPr>
        <sz val="10"/>
        <color theme="1"/>
        <rFont val="Times New Roman"/>
        <charset val="134"/>
      </rPr>
      <t xml:space="preserve">    </t>
    </r>
    <r>
      <rPr>
        <sz val="10"/>
        <color theme="1"/>
        <rFont val="宋体"/>
        <charset val="134"/>
      </rPr>
      <t>档案馆</t>
    </r>
  </si>
  <si>
    <r>
      <rPr>
        <sz val="10"/>
        <color theme="1"/>
        <rFont val="Times New Roman"/>
        <charset val="134"/>
      </rPr>
      <t xml:space="preserve">    </t>
    </r>
    <r>
      <rPr>
        <sz val="10"/>
        <color theme="1"/>
        <rFont val="宋体"/>
        <charset val="134"/>
      </rPr>
      <t>其他档案事务支出</t>
    </r>
  </si>
  <si>
    <r>
      <rPr>
        <sz val="10"/>
        <color theme="1"/>
        <rFont val="Times New Roman"/>
        <charset val="134"/>
      </rPr>
      <t xml:space="preserve">  </t>
    </r>
    <r>
      <rPr>
        <sz val="10"/>
        <color theme="1"/>
        <rFont val="宋体"/>
        <charset val="134"/>
      </rPr>
      <t>民主党派及工商联事务</t>
    </r>
  </si>
  <si>
    <r>
      <rPr>
        <sz val="10"/>
        <color theme="1"/>
        <rFont val="Times New Roman"/>
        <charset val="134"/>
      </rPr>
      <t xml:space="preserve">    </t>
    </r>
    <r>
      <rPr>
        <sz val="10"/>
        <color theme="1"/>
        <rFont val="宋体"/>
        <charset val="134"/>
      </rPr>
      <t>其他民主党派及工商联事务支出</t>
    </r>
  </si>
  <si>
    <r>
      <rPr>
        <sz val="10"/>
        <color theme="1"/>
        <rFont val="Times New Roman"/>
        <charset val="134"/>
      </rPr>
      <t xml:space="preserve">  </t>
    </r>
    <r>
      <rPr>
        <sz val="10"/>
        <color theme="1"/>
        <rFont val="宋体"/>
        <charset val="134"/>
      </rPr>
      <t>群众团体事务</t>
    </r>
  </si>
  <si>
    <r>
      <rPr>
        <sz val="10"/>
        <color theme="1"/>
        <rFont val="Times New Roman"/>
        <charset val="134"/>
      </rPr>
      <t xml:space="preserve">    </t>
    </r>
    <r>
      <rPr>
        <sz val="10"/>
        <color theme="1"/>
        <rFont val="宋体"/>
        <charset val="134"/>
      </rPr>
      <t>工会事务</t>
    </r>
  </si>
  <si>
    <r>
      <rPr>
        <sz val="10"/>
        <color theme="1"/>
        <rFont val="Times New Roman"/>
        <charset val="134"/>
      </rPr>
      <t xml:space="preserve">    </t>
    </r>
    <r>
      <rPr>
        <sz val="10"/>
        <color theme="1"/>
        <rFont val="宋体"/>
        <charset val="134"/>
      </rPr>
      <t>其他群众团体事务支出</t>
    </r>
  </si>
  <si>
    <r>
      <rPr>
        <sz val="10"/>
        <color theme="1"/>
        <rFont val="Times New Roman"/>
        <charset val="134"/>
      </rPr>
      <t xml:space="preserve">  </t>
    </r>
    <r>
      <rPr>
        <sz val="10"/>
        <color theme="1"/>
        <rFont val="宋体"/>
        <charset val="134"/>
      </rPr>
      <t>党委办公厅</t>
    </r>
    <r>
      <rPr>
        <sz val="10"/>
        <color theme="1"/>
        <rFont val="Times New Roman"/>
        <charset val="134"/>
      </rPr>
      <t>(</t>
    </r>
    <r>
      <rPr>
        <sz val="10"/>
        <color theme="1"/>
        <rFont val="宋体"/>
        <charset val="134"/>
      </rPr>
      <t>室</t>
    </r>
    <r>
      <rPr>
        <sz val="10"/>
        <color theme="1"/>
        <rFont val="Times New Roman"/>
        <charset val="134"/>
      </rPr>
      <t>)</t>
    </r>
    <r>
      <rPr>
        <sz val="10"/>
        <color theme="1"/>
        <rFont val="宋体"/>
        <charset val="134"/>
      </rPr>
      <t>及相关机构事务</t>
    </r>
  </si>
  <si>
    <r>
      <rPr>
        <sz val="10"/>
        <color theme="1"/>
        <rFont val="Times New Roman"/>
        <charset val="134"/>
      </rPr>
      <t xml:space="preserve">    </t>
    </r>
    <r>
      <rPr>
        <sz val="10"/>
        <color theme="1"/>
        <rFont val="宋体"/>
        <charset val="134"/>
      </rPr>
      <t>专项业务</t>
    </r>
  </si>
  <si>
    <r>
      <rPr>
        <sz val="10"/>
        <color theme="1"/>
        <rFont val="Times New Roman"/>
        <charset val="134"/>
      </rPr>
      <t xml:space="preserve">    </t>
    </r>
    <r>
      <rPr>
        <sz val="10"/>
        <color theme="1"/>
        <rFont val="宋体"/>
        <charset val="134"/>
      </rPr>
      <t>其他党委办公厅</t>
    </r>
    <r>
      <rPr>
        <sz val="10"/>
        <color theme="1"/>
        <rFont val="Times New Roman"/>
        <charset val="134"/>
      </rPr>
      <t>(</t>
    </r>
    <r>
      <rPr>
        <sz val="10"/>
        <color theme="1"/>
        <rFont val="宋体"/>
        <charset val="134"/>
      </rPr>
      <t>室</t>
    </r>
    <r>
      <rPr>
        <sz val="10"/>
        <color theme="1"/>
        <rFont val="Times New Roman"/>
        <charset val="134"/>
      </rPr>
      <t>)</t>
    </r>
    <r>
      <rPr>
        <sz val="10"/>
        <color theme="1"/>
        <rFont val="宋体"/>
        <charset val="134"/>
      </rPr>
      <t>及相关机构事务支出</t>
    </r>
  </si>
  <si>
    <r>
      <rPr>
        <sz val="10"/>
        <color theme="1"/>
        <rFont val="Times New Roman"/>
        <charset val="134"/>
      </rPr>
      <t xml:space="preserve">  </t>
    </r>
    <r>
      <rPr>
        <sz val="10"/>
        <color theme="1"/>
        <rFont val="宋体"/>
        <charset val="134"/>
      </rPr>
      <t>组织事务</t>
    </r>
  </si>
  <si>
    <r>
      <rPr>
        <sz val="10"/>
        <color theme="1"/>
        <rFont val="Times New Roman"/>
        <charset val="134"/>
      </rPr>
      <t xml:space="preserve">    </t>
    </r>
    <r>
      <rPr>
        <sz val="10"/>
        <color theme="1"/>
        <rFont val="宋体"/>
        <charset val="134"/>
      </rPr>
      <t>公务员事务</t>
    </r>
  </si>
  <si>
    <r>
      <rPr>
        <sz val="10"/>
        <color theme="1"/>
        <rFont val="Times New Roman"/>
        <charset val="134"/>
      </rPr>
      <t xml:space="preserve">    </t>
    </r>
    <r>
      <rPr>
        <sz val="10"/>
        <color theme="1"/>
        <rFont val="宋体"/>
        <charset val="134"/>
      </rPr>
      <t>其他组织事务支出</t>
    </r>
  </si>
  <si>
    <r>
      <rPr>
        <sz val="10"/>
        <color theme="1"/>
        <rFont val="Times New Roman"/>
        <charset val="134"/>
      </rPr>
      <t xml:space="preserve">  </t>
    </r>
    <r>
      <rPr>
        <sz val="10"/>
        <color theme="1"/>
        <rFont val="宋体"/>
        <charset val="134"/>
      </rPr>
      <t>宣传事务</t>
    </r>
  </si>
  <si>
    <r>
      <rPr>
        <sz val="10"/>
        <color theme="1"/>
        <rFont val="Times New Roman"/>
        <charset val="134"/>
      </rPr>
      <t xml:space="preserve">    </t>
    </r>
    <r>
      <rPr>
        <sz val="10"/>
        <color theme="1"/>
        <rFont val="宋体"/>
        <charset val="134"/>
      </rPr>
      <t>宣传管理</t>
    </r>
  </si>
  <si>
    <r>
      <rPr>
        <sz val="10"/>
        <color theme="1"/>
        <rFont val="Times New Roman"/>
        <charset val="134"/>
      </rPr>
      <t xml:space="preserve">    </t>
    </r>
    <r>
      <rPr>
        <sz val="10"/>
        <color theme="1"/>
        <rFont val="宋体"/>
        <charset val="134"/>
      </rPr>
      <t>其他宣传事务支出</t>
    </r>
  </si>
  <si>
    <r>
      <rPr>
        <sz val="10"/>
        <color theme="1"/>
        <rFont val="Times New Roman"/>
        <charset val="134"/>
      </rPr>
      <t xml:space="preserve">  </t>
    </r>
    <r>
      <rPr>
        <sz val="10"/>
        <color theme="1"/>
        <rFont val="宋体"/>
        <charset val="134"/>
      </rPr>
      <t>统战事务</t>
    </r>
  </si>
  <si>
    <r>
      <rPr>
        <sz val="10"/>
        <color theme="1"/>
        <rFont val="Times New Roman"/>
        <charset val="134"/>
      </rPr>
      <t xml:space="preserve">    </t>
    </r>
    <r>
      <rPr>
        <sz val="10"/>
        <color theme="1"/>
        <rFont val="宋体"/>
        <charset val="134"/>
      </rPr>
      <t>宗教事务</t>
    </r>
  </si>
  <si>
    <r>
      <rPr>
        <sz val="10"/>
        <color theme="1"/>
        <rFont val="Times New Roman"/>
        <charset val="134"/>
      </rPr>
      <t xml:space="preserve">    </t>
    </r>
    <r>
      <rPr>
        <sz val="10"/>
        <color theme="1"/>
        <rFont val="宋体"/>
        <charset val="134"/>
      </rPr>
      <t>华侨事务</t>
    </r>
  </si>
  <si>
    <r>
      <rPr>
        <sz val="10"/>
        <color theme="1"/>
        <rFont val="Times New Roman"/>
        <charset val="134"/>
      </rPr>
      <t xml:space="preserve">    </t>
    </r>
    <r>
      <rPr>
        <sz val="10"/>
        <color theme="1"/>
        <rFont val="宋体"/>
        <charset val="134"/>
      </rPr>
      <t>其他统战事务支出</t>
    </r>
  </si>
  <si>
    <r>
      <rPr>
        <sz val="10"/>
        <color theme="1"/>
        <rFont val="Times New Roman"/>
        <charset val="134"/>
      </rPr>
      <t xml:space="preserve">  </t>
    </r>
    <r>
      <rPr>
        <sz val="10"/>
        <color theme="1"/>
        <rFont val="宋体"/>
        <charset val="134"/>
      </rPr>
      <t>对外联络事务</t>
    </r>
  </si>
  <si>
    <r>
      <rPr>
        <sz val="10"/>
        <color theme="1"/>
        <rFont val="Times New Roman"/>
        <charset val="134"/>
      </rPr>
      <t xml:space="preserve">    </t>
    </r>
    <r>
      <rPr>
        <sz val="10"/>
        <color theme="1"/>
        <rFont val="宋体"/>
        <charset val="134"/>
      </rPr>
      <t>其他对外联络事务支出</t>
    </r>
  </si>
  <si>
    <r>
      <rPr>
        <sz val="10"/>
        <color theme="1"/>
        <rFont val="Times New Roman"/>
        <charset val="134"/>
      </rPr>
      <t xml:space="preserve">  </t>
    </r>
    <r>
      <rPr>
        <sz val="10"/>
        <color theme="1"/>
        <rFont val="宋体"/>
        <charset val="134"/>
      </rPr>
      <t>其他共产党事务支出</t>
    </r>
    <r>
      <rPr>
        <sz val="10"/>
        <color theme="1"/>
        <rFont val="Times New Roman"/>
        <charset val="134"/>
      </rPr>
      <t>(</t>
    </r>
    <r>
      <rPr>
        <sz val="10"/>
        <color theme="1"/>
        <rFont val="宋体"/>
        <charset val="134"/>
      </rPr>
      <t>款</t>
    </r>
    <r>
      <rPr>
        <sz val="10"/>
        <color theme="1"/>
        <rFont val="Times New Roman"/>
        <charset val="134"/>
      </rPr>
      <t>)</t>
    </r>
  </si>
  <si>
    <r>
      <rPr>
        <sz val="10"/>
        <color theme="1"/>
        <rFont val="Times New Roman"/>
        <charset val="134"/>
      </rPr>
      <t xml:space="preserve">    </t>
    </r>
    <r>
      <rPr>
        <sz val="10"/>
        <color theme="1"/>
        <rFont val="宋体"/>
        <charset val="134"/>
      </rPr>
      <t>其他共产党事务支出</t>
    </r>
    <r>
      <rPr>
        <sz val="10"/>
        <color theme="1"/>
        <rFont val="Times New Roman"/>
        <charset val="134"/>
      </rPr>
      <t>(</t>
    </r>
    <r>
      <rPr>
        <sz val="10"/>
        <color theme="1"/>
        <rFont val="宋体"/>
        <charset val="134"/>
      </rPr>
      <t>项</t>
    </r>
    <r>
      <rPr>
        <sz val="10"/>
        <color theme="1"/>
        <rFont val="Times New Roman"/>
        <charset val="134"/>
      </rPr>
      <t>)</t>
    </r>
  </si>
  <si>
    <r>
      <rPr>
        <sz val="10"/>
        <color theme="1"/>
        <rFont val="Times New Roman"/>
        <charset val="134"/>
      </rPr>
      <t xml:space="preserve">  </t>
    </r>
    <r>
      <rPr>
        <sz val="10"/>
        <color theme="1"/>
        <rFont val="宋体"/>
        <charset val="134"/>
      </rPr>
      <t>网信事务</t>
    </r>
  </si>
  <si>
    <r>
      <rPr>
        <sz val="10"/>
        <color theme="1"/>
        <rFont val="Times New Roman"/>
        <charset val="134"/>
      </rPr>
      <t xml:space="preserve">    </t>
    </r>
    <r>
      <rPr>
        <sz val="10"/>
        <color theme="1"/>
        <rFont val="宋体"/>
        <charset val="134"/>
      </rPr>
      <t>信息安全事务</t>
    </r>
  </si>
  <si>
    <r>
      <rPr>
        <sz val="10"/>
        <color theme="1"/>
        <rFont val="Times New Roman"/>
        <charset val="134"/>
      </rPr>
      <t xml:space="preserve">    </t>
    </r>
    <r>
      <rPr>
        <sz val="10"/>
        <color theme="1"/>
        <rFont val="宋体"/>
        <charset val="134"/>
      </rPr>
      <t>其他网信事务支出</t>
    </r>
  </si>
  <si>
    <r>
      <rPr>
        <sz val="10"/>
        <color theme="1"/>
        <rFont val="Times New Roman"/>
        <charset val="134"/>
      </rPr>
      <t xml:space="preserve">  </t>
    </r>
    <r>
      <rPr>
        <sz val="10"/>
        <color theme="1"/>
        <rFont val="宋体"/>
        <charset val="134"/>
      </rPr>
      <t>市场监督管理事务</t>
    </r>
  </si>
  <si>
    <r>
      <rPr>
        <sz val="10"/>
        <color theme="1"/>
        <rFont val="Times New Roman"/>
        <charset val="134"/>
      </rPr>
      <t xml:space="preserve">    </t>
    </r>
    <r>
      <rPr>
        <sz val="10"/>
        <color theme="1"/>
        <rFont val="宋体"/>
        <charset val="134"/>
      </rPr>
      <t>市场主体管理</t>
    </r>
  </si>
  <si>
    <r>
      <rPr>
        <sz val="10"/>
        <color theme="1"/>
        <rFont val="Times New Roman"/>
        <charset val="134"/>
      </rPr>
      <t xml:space="preserve">    </t>
    </r>
    <r>
      <rPr>
        <sz val="10"/>
        <color theme="1"/>
        <rFont val="宋体"/>
        <charset val="134"/>
      </rPr>
      <t>市场秩序执法</t>
    </r>
  </si>
  <si>
    <r>
      <rPr>
        <sz val="10"/>
        <color theme="1"/>
        <rFont val="Times New Roman"/>
        <charset val="134"/>
      </rPr>
      <t xml:space="preserve">    </t>
    </r>
    <r>
      <rPr>
        <sz val="10"/>
        <color theme="1"/>
        <rFont val="宋体"/>
        <charset val="134"/>
      </rPr>
      <t>质量基础</t>
    </r>
  </si>
  <si>
    <r>
      <rPr>
        <sz val="10"/>
        <color theme="1"/>
        <rFont val="Times New Roman"/>
        <charset val="134"/>
      </rPr>
      <t xml:space="preserve">    </t>
    </r>
    <r>
      <rPr>
        <sz val="10"/>
        <color theme="1"/>
        <rFont val="宋体"/>
        <charset val="134"/>
      </rPr>
      <t>药品事务</t>
    </r>
  </si>
  <si>
    <r>
      <rPr>
        <sz val="10"/>
        <color theme="1"/>
        <rFont val="Times New Roman"/>
        <charset val="134"/>
      </rPr>
      <t xml:space="preserve">    </t>
    </r>
    <r>
      <rPr>
        <sz val="10"/>
        <color theme="1"/>
        <rFont val="宋体"/>
        <charset val="134"/>
      </rPr>
      <t>医疗器械事务</t>
    </r>
  </si>
  <si>
    <r>
      <rPr>
        <sz val="10"/>
        <color theme="1"/>
        <rFont val="Times New Roman"/>
        <charset val="134"/>
      </rPr>
      <t xml:space="preserve">    </t>
    </r>
    <r>
      <rPr>
        <sz val="10"/>
        <color theme="1"/>
        <rFont val="宋体"/>
        <charset val="134"/>
      </rPr>
      <t>化妆品事务</t>
    </r>
  </si>
  <si>
    <r>
      <rPr>
        <sz val="10"/>
        <color theme="1"/>
        <rFont val="Times New Roman"/>
        <charset val="134"/>
      </rPr>
      <t xml:space="preserve">    </t>
    </r>
    <r>
      <rPr>
        <sz val="10"/>
        <color theme="1"/>
        <rFont val="宋体"/>
        <charset val="134"/>
      </rPr>
      <t>质量安全监管</t>
    </r>
  </si>
  <si>
    <r>
      <rPr>
        <sz val="10"/>
        <color theme="1"/>
        <rFont val="Times New Roman"/>
        <charset val="134"/>
      </rPr>
      <t xml:space="preserve">    </t>
    </r>
    <r>
      <rPr>
        <sz val="10"/>
        <color theme="1"/>
        <rFont val="宋体"/>
        <charset val="134"/>
      </rPr>
      <t>食品安全监管</t>
    </r>
  </si>
  <si>
    <r>
      <rPr>
        <sz val="10"/>
        <color theme="1"/>
        <rFont val="Times New Roman"/>
        <charset val="134"/>
      </rPr>
      <t xml:space="preserve">    </t>
    </r>
    <r>
      <rPr>
        <sz val="10"/>
        <color theme="1"/>
        <rFont val="宋体"/>
        <charset val="134"/>
      </rPr>
      <t>其他市场监督管理事务</t>
    </r>
  </si>
  <si>
    <r>
      <rPr>
        <sz val="10"/>
        <color theme="1"/>
        <rFont val="Times New Roman"/>
        <charset val="134"/>
      </rPr>
      <t xml:space="preserve">  </t>
    </r>
    <r>
      <rPr>
        <sz val="10"/>
        <color theme="1"/>
        <rFont val="宋体"/>
        <charset val="134"/>
      </rPr>
      <t>其他一般公共服务支出</t>
    </r>
    <r>
      <rPr>
        <sz val="10"/>
        <color theme="1"/>
        <rFont val="Times New Roman"/>
        <charset val="134"/>
      </rPr>
      <t>(</t>
    </r>
    <r>
      <rPr>
        <sz val="10"/>
        <color theme="1"/>
        <rFont val="宋体"/>
        <charset val="134"/>
      </rPr>
      <t>款</t>
    </r>
    <r>
      <rPr>
        <sz val="10"/>
        <color theme="1"/>
        <rFont val="Times New Roman"/>
        <charset val="134"/>
      </rPr>
      <t>)</t>
    </r>
  </si>
  <si>
    <r>
      <rPr>
        <sz val="10"/>
        <color theme="1"/>
        <rFont val="Times New Roman"/>
        <charset val="134"/>
      </rPr>
      <t xml:space="preserve">    </t>
    </r>
    <r>
      <rPr>
        <sz val="10"/>
        <color theme="1"/>
        <rFont val="宋体"/>
        <charset val="134"/>
      </rPr>
      <t>国家赔偿费用支出</t>
    </r>
  </si>
  <si>
    <r>
      <rPr>
        <sz val="10"/>
        <color theme="1"/>
        <rFont val="Times New Roman"/>
        <charset val="134"/>
      </rPr>
      <t xml:space="preserve">    </t>
    </r>
    <r>
      <rPr>
        <sz val="10"/>
        <color theme="1"/>
        <rFont val="宋体"/>
        <charset val="134"/>
      </rPr>
      <t>其他一般公共服务支出</t>
    </r>
    <r>
      <rPr>
        <sz val="10"/>
        <color theme="1"/>
        <rFont val="Times New Roman"/>
        <charset val="134"/>
      </rPr>
      <t>(</t>
    </r>
    <r>
      <rPr>
        <sz val="10"/>
        <color theme="1"/>
        <rFont val="宋体"/>
        <charset val="134"/>
      </rPr>
      <t>项</t>
    </r>
    <r>
      <rPr>
        <sz val="10"/>
        <color theme="1"/>
        <rFont val="Times New Roman"/>
        <charset val="134"/>
      </rPr>
      <t>)</t>
    </r>
  </si>
  <si>
    <r>
      <rPr>
        <sz val="10"/>
        <color theme="1"/>
        <rFont val="宋体"/>
        <charset val="134"/>
      </rPr>
      <t>二、</t>
    </r>
  </si>
  <si>
    <r>
      <rPr>
        <sz val="10"/>
        <color theme="1"/>
        <rFont val="宋体"/>
        <charset val="134"/>
      </rPr>
      <t>外交支出</t>
    </r>
  </si>
  <si>
    <r>
      <rPr>
        <sz val="10"/>
        <color theme="1"/>
        <rFont val="Times New Roman"/>
        <charset val="134"/>
      </rPr>
      <t xml:space="preserve">  </t>
    </r>
    <r>
      <rPr>
        <sz val="10"/>
        <color theme="1"/>
        <rFont val="宋体"/>
        <charset val="134"/>
      </rPr>
      <t>外交管理事务</t>
    </r>
  </si>
  <si>
    <r>
      <rPr>
        <sz val="10"/>
        <color theme="1"/>
        <rFont val="Times New Roman"/>
        <charset val="134"/>
      </rPr>
      <t xml:space="preserve">    </t>
    </r>
    <r>
      <rPr>
        <sz val="10"/>
        <color theme="1"/>
        <rFont val="宋体"/>
        <charset val="134"/>
      </rPr>
      <t>其他外交管理事务支出</t>
    </r>
  </si>
  <si>
    <r>
      <rPr>
        <sz val="10"/>
        <color theme="1"/>
        <rFont val="Times New Roman"/>
        <charset val="134"/>
      </rPr>
      <t xml:space="preserve">  </t>
    </r>
    <r>
      <rPr>
        <sz val="10"/>
        <color theme="1"/>
        <rFont val="宋体"/>
        <charset val="134"/>
      </rPr>
      <t>驻外机构</t>
    </r>
  </si>
  <si>
    <r>
      <rPr>
        <sz val="10"/>
        <color theme="1"/>
        <rFont val="Times New Roman"/>
        <charset val="134"/>
      </rPr>
      <t xml:space="preserve">    </t>
    </r>
    <r>
      <rPr>
        <sz val="10"/>
        <color theme="1"/>
        <rFont val="宋体"/>
        <charset val="134"/>
      </rPr>
      <t>驻外使领馆</t>
    </r>
    <r>
      <rPr>
        <sz val="10"/>
        <color theme="1"/>
        <rFont val="Times New Roman"/>
        <charset val="134"/>
      </rPr>
      <t>(</t>
    </r>
    <r>
      <rPr>
        <sz val="10"/>
        <color theme="1"/>
        <rFont val="宋体"/>
        <charset val="134"/>
      </rPr>
      <t>团、处</t>
    </r>
    <r>
      <rPr>
        <sz val="10"/>
        <color theme="1"/>
        <rFont val="Times New Roman"/>
        <charset val="134"/>
      </rPr>
      <t>)</t>
    </r>
  </si>
  <si>
    <r>
      <rPr>
        <sz val="10"/>
        <color theme="1"/>
        <rFont val="Times New Roman"/>
        <charset val="134"/>
      </rPr>
      <t xml:space="preserve">    </t>
    </r>
    <r>
      <rPr>
        <sz val="10"/>
        <color theme="1"/>
        <rFont val="宋体"/>
        <charset val="134"/>
      </rPr>
      <t>其他驻外机构支出</t>
    </r>
  </si>
  <si>
    <r>
      <rPr>
        <sz val="10"/>
        <color theme="1"/>
        <rFont val="Times New Roman"/>
        <charset val="134"/>
      </rPr>
      <t xml:space="preserve">  </t>
    </r>
    <r>
      <rPr>
        <sz val="10"/>
        <color theme="1"/>
        <rFont val="宋体"/>
        <charset val="134"/>
      </rPr>
      <t>对外援助</t>
    </r>
  </si>
  <si>
    <r>
      <rPr>
        <sz val="10"/>
        <color theme="1"/>
        <rFont val="Times New Roman"/>
        <charset val="134"/>
      </rPr>
      <t xml:space="preserve">    </t>
    </r>
    <r>
      <rPr>
        <sz val="10"/>
        <color theme="1"/>
        <rFont val="宋体"/>
        <charset val="134"/>
      </rPr>
      <t>援外优惠贷款贴息</t>
    </r>
  </si>
  <si>
    <r>
      <rPr>
        <sz val="10"/>
        <color theme="1"/>
        <rFont val="Times New Roman"/>
        <charset val="134"/>
      </rPr>
      <t xml:space="preserve">    </t>
    </r>
    <r>
      <rPr>
        <sz val="10"/>
        <color theme="1"/>
        <rFont val="宋体"/>
        <charset val="134"/>
      </rPr>
      <t>对外援助</t>
    </r>
  </si>
  <si>
    <r>
      <rPr>
        <sz val="10"/>
        <color theme="1"/>
        <rFont val="Times New Roman"/>
        <charset val="134"/>
      </rPr>
      <t xml:space="preserve">  </t>
    </r>
    <r>
      <rPr>
        <sz val="10"/>
        <color theme="1"/>
        <rFont val="宋体"/>
        <charset val="134"/>
      </rPr>
      <t>国际组织</t>
    </r>
  </si>
  <si>
    <r>
      <rPr>
        <sz val="10"/>
        <color theme="1"/>
        <rFont val="Times New Roman"/>
        <charset val="134"/>
      </rPr>
      <t xml:space="preserve">    </t>
    </r>
    <r>
      <rPr>
        <sz val="10"/>
        <color theme="1"/>
        <rFont val="宋体"/>
        <charset val="134"/>
      </rPr>
      <t>国际组织会费</t>
    </r>
  </si>
  <si>
    <r>
      <rPr>
        <sz val="10"/>
        <color theme="1"/>
        <rFont val="Times New Roman"/>
        <charset val="134"/>
      </rPr>
      <t xml:space="preserve">    </t>
    </r>
    <r>
      <rPr>
        <sz val="10"/>
        <color theme="1"/>
        <rFont val="宋体"/>
        <charset val="134"/>
      </rPr>
      <t>国际组织捐赠</t>
    </r>
  </si>
  <si>
    <r>
      <rPr>
        <sz val="10"/>
        <color theme="1"/>
        <rFont val="Times New Roman"/>
        <charset val="134"/>
      </rPr>
      <t xml:space="preserve">    </t>
    </r>
    <r>
      <rPr>
        <sz val="10"/>
        <color theme="1"/>
        <rFont val="宋体"/>
        <charset val="134"/>
      </rPr>
      <t>维和摊款</t>
    </r>
  </si>
  <si>
    <r>
      <rPr>
        <sz val="10"/>
        <color theme="1"/>
        <rFont val="Times New Roman"/>
        <charset val="134"/>
      </rPr>
      <t xml:space="preserve">    </t>
    </r>
    <r>
      <rPr>
        <sz val="10"/>
        <color theme="1"/>
        <rFont val="宋体"/>
        <charset val="134"/>
      </rPr>
      <t>国际组织股金及基金</t>
    </r>
  </si>
  <si>
    <r>
      <rPr>
        <sz val="10"/>
        <color theme="1"/>
        <rFont val="Times New Roman"/>
        <charset val="134"/>
      </rPr>
      <t xml:space="preserve">    </t>
    </r>
    <r>
      <rPr>
        <sz val="10"/>
        <color theme="1"/>
        <rFont val="宋体"/>
        <charset val="134"/>
      </rPr>
      <t>其他国际组织支出</t>
    </r>
  </si>
  <si>
    <r>
      <rPr>
        <sz val="10"/>
        <color theme="1"/>
        <rFont val="Times New Roman"/>
        <charset val="134"/>
      </rPr>
      <t xml:space="preserve">  </t>
    </r>
    <r>
      <rPr>
        <sz val="10"/>
        <color theme="1"/>
        <rFont val="宋体"/>
        <charset val="134"/>
      </rPr>
      <t>对外合作与交流</t>
    </r>
  </si>
  <si>
    <r>
      <rPr>
        <sz val="10"/>
        <color theme="1"/>
        <rFont val="Times New Roman"/>
        <charset val="134"/>
      </rPr>
      <t xml:space="preserve">    </t>
    </r>
    <r>
      <rPr>
        <sz val="10"/>
        <color theme="1"/>
        <rFont val="宋体"/>
        <charset val="134"/>
      </rPr>
      <t>在华国际会议</t>
    </r>
  </si>
  <si>
    <r>
      <rPr>
        <sz val="10"/>
        <color theme="1"/>
        <rFont val="Times New Roman"/>
        <charset val="134"/>
      </rPr>
      <t xml:space="preserve">    </t>
    </r>
    <r>
      <rPr>
        <sz val="10"/>
        <color theme="1"/>
        <rFont val="宋体"/>
        <charset val="134"/>
      </rPr>
      <t>国际交流活动</t>
    </r>
  </si>
  <si>
    <r>
      <rPr>
        <sz val="10"/>
        <color theme="1"/>
        <rFont val="Times New Roman"/>
        <charset val="134"/>
      </rPr>
      <t xml:space="preserve">    </t>
    </r>
    <r>
      <rPr>
        <sz val="10"/>
        <color theme="1"/>
        <rFont val="宋体"/>
        <charset val="134"/>
      </rPr>
      <t>对外合作活动</t>
    </r>
  </si>
  <si>
    <r>
      <rPr>
        <sz val="10"/>
        <color theme="1"/>
        <rFont val="Times New Roman"/>
        <charset val="134"/>
      </rPr>
      <t xml:space="preserve">    </t>
    </r>
    <r>
      <rPr>
        <sz val="10"/>
        <color theme="1"/>
        <rFont val="宋体"/>
        <charset val="134"/>
      </rPr>
      <t>其他对外合作与交流支出</t>
    </r>
  </si>
  <si>
    <r>
      <rPr>
        <sz val="10"/>
        <color theme="1"/>
        <rFont val="Times New Roman"/>
        <charset val="134"/>
      </rPr>
      <t xml:space="preserve">  </t>
    </r>
    <r>
      <rPr>
        <sz val="10"/>
        <color theme="1"/>
        <rFont val="宋体"/>
        <charset val="134"/>
      </rPr>
      <t>对外宣传</t>
    </r>
    <r>
      <rPr>
        <sz val="10"/>
        <color theme="1"/>
        <rFont val="Times New Roman"/>
        <charset val="134"/>
      </rPr>
      <t>(</t>
    </r>
    <r>
      <rPr>
        <sz val="10"/>
        <color theme="1"/>
        <rFont val="宋体"/>
        <charset val="134"/>
      </rPr>
      <t>款</t>
    </r>
    <r>
      <rPr>
        <sz val="10"/>
        <color theme="1"/>
        <rFont val="Times New Roman"/>
        <charset val="134"/>
      </rPr>
      <t>)</t>
    </r>
  </si>
  <si>
    <r>
      <rPr>
        <sz val="10"/>
        <color theme="1"/>
        <rFont val="Times New Roman"/>
        <charset val="134"/>
      </rPr>
      <t xml:space="preserve">    </t>
    </r>
    <r>
      <rPr>
        <sz val="10"/>
        <color theme="1"/>
        <rFont val="宋体"/>
        <charset val="134"/>
      </rPr>
      <t>对外宣传</t>
    </r>
    <r>
      <rPr>
        <sz val="10"/>
        <color theme="1"/>
        <rFont val="Times New Roman"/>
        <charset val="134"/>
      </rPr>
      <t>(</t>
    </r>
    <r>
      <rPr>
        <sz val="10"/>
        <color theme="1"/>
        <rFont val="宋体"/>
        <charset val="134"/>
      </rPr>
      <t>项</t>
    </r>
    <r>
      <rPr>
        <sz val="10"/>
        <color theme="1"/>
        <rFont val="Times New Roman"/>
        <charset val="134"/>
      </rPr>
      <t>)</t>
    </r>
  </si>
  <si>
    <r>
      <rPr>
        <sz val="10"/>
        <color theme="1"/>
        <rFont val="Times New Roman"/>
        <charset val="134"/>
      </rPr>
      <t xml:space="preserve">  </t>
    </r>
    <r>
      <rPr>
        <sz val="10"/>
        <color theme="1"/>
        <rFont val="宋体"/>
        <charset val="134"/>
      </rPr>
      <t>边界勘界联检</t>
    </r>
  </si>
  <si>
    <r>
      <rPr>
        <sz val="10"/>
        <color theme="1"/>
        <rFont val="Times New Roman"/>
        <charset val="134"/>
      </rPr>
      <t xml:space="preserve">    </t>
    </r>
    <r>
      <rPr>
        <sz val="10"/>
        <color theme="1"/>
        <rFont val="宋体"/>
        <charset val="134"/>
      </rPr>
      <t>边界勘界</t>
    </r>
  </si>
  <si>
    <r>
      <rPr>
        <sz val="10"/>
        <color theme="1"/>
        <rFont val="Times New Roman"/>
        <charset val="134"/>
      </rPr>
      <t xml:space="preserve">    </t>
    </r>
    <r>
      <rPr>
        <sz val="10"/>
        <color theme="1"/>
        <rFont val="宋体"/>
        <charset val="134"/>
      </rPr>
      <t>边界联检</t>
    </r>
  </si>
  <si>
    <r>
      <rPr>
        <sz val="10"/>
        <color theme="1"/>
        <rFont val="Times New Roman"/>
        <charset val="134"/>
      </rPr>
      <t xml:space="preserve">    </t>
    </r>
    <r>
      <rPr>
        <sz val="10"/>
        <color theme="1"/>
        <rFont val="宋体"/>
        <charset val="134"/>
      </rPr>
      <t>边界界桩维护</t>
    </r>
  </si>
  <si>
    <r>
      <rPr>
        <sz val="10"/>
        <color theme="1"/>
        <rFont val="Times New Roman"/>
        <charset val="134"/>
      </rPr>
      <t xml:space="preserve">    </t>
    </r>
    <r>
      <rPr>
        <sz val="10"/>
        <color theme="1"/>
        <rFont val="宋体"/>
        <charset val="134"/>
      </rPr>
      <t>其他支出</t>
    </r>
  </si>
  <si>
    <r>
      <rPr>
        <sz val="10"/>
        <color theme="1"/>
        <rFont val="Times New Roman"/>
        <charset val="134"/>
      </rPr>
      <t xml:space="preserve">  </t>
    </r>
    <r>
      <rPr>
        <sz val="10"/>
        <color theme="1"/>
        <rFont val="宋体"/>
        <charset val="134"/>
      </rPr>
      <t>国际发展合作</t>
    </r>
  </si>
  <si>
    <r>
      <rPr>
        <sz val="10"/>
        <color theme="1"/>
        <rFont val="Times New Roman"/>
        <charset val="134"/>
      </rPr>
      <t xml:space="preserve">    </t>
    </r>
    <r>
      <rPr>
        <sz val="10"/>
        <color theme="1"/>
        <rFont val="宋体"/>
        <charset val="134"/>
      </rPr>
      <t>其他国际发展合作支出</t>
    </r>
  </si>
  <si>
    <r>
      <rPr>
        <sz val="10"/>
        <color theme="1"/>
        <rFont val="Times New Roman"/>
        <charset val="134"/>
      </rPr>
      <t xml:space="preserve">  </t>
    </r>
    <r>
      <rPr>
        <sz val="10"/>
        <color theme="1"/>
        <rFont val="宋体"/>
        <charset val="134"/>
      </rPr>
      <t>其他外交支出</t>
    </r>
    <r>
      <rPr>
        <sz val="10"/>
        <color theme="1"/>
        <rFont val="Times New Roman"/>
        <charset val="134"/>
      </rPr>
      <t>(</t>
    </r>
    <r>
      <rPr>
        <sz val="10"/>
        <color theme="1"/>
        <rFont val="宋体"/>
        <charset val="134"/>
      </rPr>
      <t>款</t>
    </r>
    <r>
      <rPr>
        <sz val="10"/>
        <color theme="1"/>
        <rFont val="Times New Roman"/>
        <charset val="134"/>
      </rPr>
      <t>)</t>
    </r>
  </si>
  <si>
    <r>
      <rPr>
        <sz val="10"/>
        <color theme="1"/>
        <rFont val="Times New Roman"/>
        <charset val="134"/>
      </rPr>
      <t xml:space="preserve">    </t>
    </r>
    <r>
      <rPr>
        <sz val="10"/>
        <color theme="1"/>
        <rFont val="宋体"/>
        <charset val="134"/>
      </rPr>
      <t>其他外交支出</t>
    </r>
    <r>
      <rPr>
        <sz val="10"/>
        <color theme="1"/>
        <rFont val="Times New Roman"/>
        <charset val="134"/>
      </rPr>
      <t>(</t>
    </r>
    <r>
      <rPr>
        <sz val="10"/>
        <color theme="1"/>
        <rFont val="宋体"/>
        <charset val="134"/>
      </rPr>
      <t>项</t>
    </r>
    <r>
      <rPr>
        <sz val="10"/>
        <color theme="1"/>
        <rFont val="Times New Roman"/>
        <charset val="134"/>
      </rPr>
      <t>)</t>
    </r>
  </si>
  <si>
    <r>
      <rPr>
        <sz val="10"/>
        <color theme="1"/>
        <rFont val="宋体"/>
        <charset val="134"/>
      </rPr>
      <t>三、</t>
    </r>
  </si>
  <si>
    <r>
      <rPr>
        <sz val="10"/>
        <color theme="1"/>
        <rFont val="宋体"/>
        <charset val="134"/>
      </rPr>
      <t>国防支出</t>
    </r>
  </si>
  <si>
    <r>
      <rPr>
        <sz val="10"/>
        <color theme="1"/>
        <rFont val="Times New Roman"/>
        <charset val="134"/>
      </rPr>
      <t xml:space="preserve">  </t>
    </r>
    <r>
      <rPr>
        <sz val="10"/>
        <color theme="1"/>
        <rFont val="宋体"/>
        <charset val="134"/>
      </rPr>
      <t>军费</t>
    </r>
  </si>
  <si>
    <r>
      <rPr>
        <sz val="10"/>
        <color theme="1"/>
        <rFont val="Times New Roman"/>
        <charset val="134"/>
      </rPr>
      <t xml:space="preserve">    </t>
    </r>
    <r>
      <rPr>
        <sz val="10"/>
        <color theme="1"/>
        <rFont val="宋体"/>
        <charset val="134"/>
      </rPr>
      <t>现役部队</t>
    </r>
  </si>
  <si>
    <r>
      <rPr>
        <sz val="10"/>
        <color theme="1"/>
        <rFont val="Times New Roman"/>
        <charset val="134"/>
      </rPr>
      <t xml:space="preserve">    </t>
    </r>
    <r>
      <rPr>
        <sz val="10"/>
        <color theme="1"/>
        <rFont val="宋体"/>
        <charset val="134"/>
      </rPr>
      <t>预备役部队</t>
    </r>
  </si>
  <si>
    <r>
      <rPr>
        <sz val="10"/>
        <color theme="1"/>
        <rFont val="Times New Roman"/>
        <charset val="134"/>
      </rPr>
      <t xml:space="preserve">    </t>
    </r>
    <r>
      <rPr>
        <sz val="10"/>
        <color theme="1"/>
        <rFont val="宋体"/>
        <charset val="134"/>
      </rPr>
      <t>其他军费支出</t>
    </r>
  </si>
  <si>
    <r>
      <rPr>
        <sz val="10"/>
        <color theme="1"/>
        <rFont val="Times New Roman"/>
        <charset val="134"/>
      </rPr>
      <t xml:space="preserve">  </t>
    </r>
    <r>
      <rPr>
        <sz val="10"/>
        <color theme="1"/>
        <rFont val="宋体"/>
        <charset val="134"/>
      </rPr>
      <t>国防科研事业</t>
    </r>
    <r>
      <rPr>
        <sz val="10"/>
        <color theme="1"/>
        <rFont val="Times New Roman"/>
        <charset val="134"/>
      </rPr>
      <t>(</t>
    </r>
    <r>
      <rPr>
        <sz val="10"/>
        <color theme="1"/>
        <rFont val="宋体"/>
        <charset val="134"/>
      </rPr>
      <t>款</t>
    </r>
    <r>
      <rPr>
        <sz val="10"/>
        <color theme="1"/>
        <rFont val="Times New Roman"/>
        <charset val="134"/>
      </rPr>
      <t>)</t>
    </r>
  </si>
  <si>
    <r>
      <rPr>
        <sz val="10"/>
        <color theme="1"/>
        <rFont val="Times New Roman"/>
        <charset val="134"/>
      </rPr>
      <t xml:space="preserve">    </t>
    </r>
    <r>
      <rPr>
        <sz val="10"/>
        <color theme="1"/>
        <rFont val="宋体"/>
        <charset val="134"/>
      </rPr>
      <t>国防科研事业</t>
    </r>
    <r>
      <rPr>
        <sz val="10"/>
        <color theme="1"/>
        <rFont val="Times New Roman"/>
        <charset val="134"/>
      </rPr>
      <t>(</t>
    </r>
    <r>
      <rPr>
        <sz val="10"/>
        <color theme="1"/>
        <rFont val="宋体"/>
        <charset val="134"/>
      </rPr>
      <t>项</t>
    </r>
    <r>
      <rPr>
        <sz val="10"/>
        <color theme="1"/>
        <rFont val="Times New Roman"/>
        <charset val="134"/>
      </rPr>
      <t>)</t>
    </r>
  </si>
  <si>
    <r>
      <rPr>
        <sz val="10"/>
        <color theme="1"/>
        <rFont val="Times New Roman"/>
        <charset val="134"/>
      </rPr>
      <t xml:space="preserve">  </t>
    </r>
    <r>
      <rPr>
        <sz val="10"/>
        <color theme="1"/>
        <rFont val="宋体"/>
        <charset val="134"/>
      </rPr>
      <t>专项工程</t>
    </r>
    <r>
      <rPr>
        <sz val="10"/>
        <color theme="1"/>
        <rFont val="Times New Roman"/>
        <charset val="134"/>
      </rPr>
      <t>(</t>
    </r>
    <r>
      <rPr>
        <sz val="10"/>
        <color theme="1"/>
        <rFont val="宋体"/>
        <charset val="134"/>
      </rPr>
      <t>款</t>
    </r>
    <r>
      <rPr>
        <sz val="10"/>
        <color theme="1"/>
        <rFont val="Times New Roman"/>
        <charset val="134"/>
      </rPr>
      <t>)</t>
    </r>
  </si>
  <si>
    <r>
      <rPr>
        <sz val="10"/>
        <color theme="1"/>
        <rFont val="Times New Roman"/>
        <charset val="134"/>
      </rPr>
      <t xml:space="preserve">    </t>
    </r>
    <r>
      <rPr>
        <sz val="10"/>
        <color theme="1"/>
        <rFont val="宋体"/>
        <charset val="134"/>
      </rPr>
      <t>专项工程</t>
    </r>
    <r>
      <rPr>
        <sz val="10"/>
        <color theme="1"/>
        <rFont val="Times New Roman"/>
        <charset val="134"/>
      </rPr>
      <t>(</t>
    </r>
    <r>
      <rPr>
        <sz val="10"/>
        <color theme="1"/>
        <rFont val="宋体"/>
        <charset val="134"/>
      </rPr>
      <t>项</t>
    </r>
    <r>
      <rPr>
        <sz val="10"/>
        <color theme="1"/>
        <rFont val="Times New Roman"/>
        <charset val="134"/>
      </rPr>
      <t>)</t>
    </r>
  </si>
  <si>
    <r>
      <rPr>
        <sz val="10"/>
        <color theme="1"/>
        <rFont val="Times New Roman"/>
        <charset val="134"/>
      </rPr>
      <t xml:space="preserve">  </t>
    </r>
    <r>
      <rPr>
        <sz val="10"/>
        <color theme="1"/>
        <rFont val="宋体"/>
        <charset val="134"/>
      </rPr>
      <t>国防动员</t>
    </r>
  </si>
  <si>
    <r>
      <rPr>
        <sz val="10"/>
        <color theme="1"/>
        <rFont val="Times New Roman"/>
        <charset val="134"/>
      </rPr>
      <t xml:space="preserve">    </t>
    </r>
    <r>
      <rPr>
        <sz val="10"/>
        <color theme="1"/>
        <rFont val="宋体"/>
        <charset val="134"/>
      </rPr>
      <t>兵役征集</t>
    </r>
  </si>
  <si>
    <r>
      <rPr>
        <sz val="10"/>
        <color theme="1"/>
        <rFont val="Times New Roman"/>
        <charset val="134"/>
      </rPr>
      <t xml:space="preserve">    </t>
    </r>
    <r>
      <rPr>
        <sz val="10"/>
        <color theme="1"/>
        <rFont val="宋体"/>
        <charset val="134"/>
      </rPr>
      <t>经济动员</t>
    </r>
  </si>
  <si>
    <r>
      <rPr>
        <sz val="10"/>
        <color theme="1"/>
        <rFont val="Times New Roman"/>
        <charset val="134"/>
      </rPr>
      <t xml:space="preserve">    </t>
    </r>
    <r>
      <rPr>
        <sz val="10"/>
        <color theme="1"/>
        <rFont val="宋体"/>
        <charset val="134"/>
      </rPr>
      <t>人民防空</t>
    </r>
  </si>
  <si>
    <r>
      <rPr>
        <sz val="10"/>
        <color theme="1"/>
        <rFont val="Times New Roman"/>
        <charset val="134"/>
      </rPr>
      <t xml:space="preserve">    </t>
    </r>
    <r>
      <rPr>
        <sz val="10"/>
        <color theme="1"/>
        <rFont val="宋体"/>
        <charset val="134"/>
      </rPr>
      <t>交通战备</t>
    </r>
  </si>
  <si>
    <r>
      <rPr>
        <sz val="10"/>
        <color theme="1"/>
        <rFont val="Times New Roman"/>
        <charset val="134"/>
      </rPr>
      <t xml:space="preserve">    </t>
    </r>
    <r>
      <rPr>
        <sz val="10"/>
        <color theme="1"/>
        <rFont val="宋体"/>
        <charset val="134"/>
      </rPr>
      <t>民兵</t>
    </r>
  </si>
  <si>
    <r>
      <rPr>
        <sz val="10"/>
        <color theme="1"/>
        <rFont val="Times New Roman"/>
        <charset val="134"/>
      </rPr>
      <t xml:space="preserve">    </t>
    </r>
    <r>
      <rPr>
        <sz val="10"/>
        <color theme="1"/>
        <rFont val="宋体"/>
        <charset val="134"/>
      </rPr>
      <t>边海防</t>
    </r>
  </si>
  <si>
    <r>
      <rPr>
        <sz val="10"/>
        <color theme="1"/>
        <rFont val="Times New Roman"/>
        <charset val="134"/>
      </rPr>
      <t xml:space="preserve">    </t>
    </r>
    <r>
      <rPr>
        <sz val="10"/>
        <color theme="1"/>
        <rFont val="宋体"/>
        <charset val="134"/>
      </rPr>
      <t>其他国防动员支出</t>
    </r>
  </si>
  <si>
    <r>
      <rPr>
        <sz val="10"/>
        <color theme="1"/>
        <rFont val="Times New Roman"/>
        <charset val="134"/>
      </rPr>
      <t xml:space="preserve">  </t>
    </r>
    <r>
      <rPr>
        <sz val="10"/>
        <color theme="1"/>
        <rFont val="宋体"/>
        <charset val="134"/>
      </rPr>
      <t>其他国防支出</t>
    </r>
    <r>
      <rPr>
        <sz val="10"/>
        <color theme="1"/>
        <rFont val="Times New Roman"/>
        <charset val="134"/>
      </rPr>
      <t>(</t>
    </r>
    <r>
      <rPr>
        <sz val="10"/>
        <color theme="1"/>
        <rFont val="宋体"/>
        <charset val="134"/>
      </rPr>
      <t>款</t>
    </r>
    <r>
      <rPr>
        <sz val="10"/>
        <color theme="1"/>
        <rFont val="Times New Roman"/>
        <charset val="134"/>
      </rPr>
      <t>)</t>
    </r>
  </si>
  <si>
    <r>
      <rPr>
        <sz val="10"/>
        <color theme="1"/>
        <rFont val="Times New Roman"/>
        <charset val="134"/>
      </rPr>
      <t xml:space="preserve">    </t>
    </r>
    <r>
      <rPr>
        <sz val="10"/>
        <color theme="1"/>
        <rFont val="宋体"/>
        <charset val="134"/>
      </rPr>
      <t>其他国防支出</t>
    </r>
    <r>
      <rPr>
        <sz val="10"/>
        <color theme="1"/>
        <rFont val="Times New Roman"/>
        <charset val="134"/>
      </rPr>
      <t>(</t>
    </r>
    <r>
      <rPr>
        <sz val="10"/>
        <color theme="1"/>
        <rFont val="宋体"/>
        <charset val="134"/>
      </rPr>
      <t>项</t>
    </r>
    <r>
      <rPr>
        <sz val="10"/>
        <color theme="1"/>
        <rFont val="Times New Roman"/>
        <charset val="134"/>
      </rPr>
      <t>)</t>
    </r>
  </si>
  <si>
    <r>
      <rPr>
        <sz val="10"/>
        <color theme="1"/>
        <rFont val="宋体"/>
        <charset val="134"/>
      </rPr>
      <t>四、</t>
    </r>
  </si>
  <si>
    <r>
      <rPr>
        <sz val="10"/>
        <color theme="1"/>
        <rFont val="宋体"/>
        <charset val="134"/>
      </rPr>
      <t>公共安全支出</t>
    </r>
  </si>
  <si>
    <r>
      <rPr>
        <sz val="10"/>
        <color theme="1"/>
        <rFont val="Times New Roman"/>
        <charset val="134"/>
      </rPr>
      <t xml:space="preserve">  </t>
    </r>
    <r>
      <rPr>
        <sz val="10"/>
        <color theme="1"/>
        <rFont val="宋体"/>
        <charset val="134"/>
      </rPr>
      <t>武装警察部队</t>
    </r>
    <r>
      <rPr>
        <sz val="10"/>
        <color theme="1"/>
        <rFont val="Times New Roman"/>
        <charset val="134"/>
      </rPr>
      <t>(</t>
    </r>
    <r>
      <rPr>
        <sz val="10"/>
        <color theme="1"/>
        <rFont val="宋体"/>
        <charset val="134"/>
      </rPr>
      <t>款</t>
    </r>
    <r>
      <rPr>
        <sz val="10"/>
        <color theme="1"/>
        <rFont val="Times New Roman"/>
        <charset val="134"/>
      </rPr>
      <t>)</t>
    </r>
  </si>
  <si>
    <r>
      <rPr>
        <sz val="10"/>
        <color theme="1"/>
        <rFont val="Times New Roman"/>
        <charset val="134"/>
      </rPr>
      <t xml:space="preserve">    </t>
    </r>
    <r>
      <rPr>
        <sz val="10"/>
        <color theme="1"/>
        <rFont val="宋体"/>
        <charset val="134"/>
      </rPr>
      <t>武装警察部队</t>
    </r>
    <r>
      <rPr>
        <sz val="10"/>
        <color theme="1"/>
        <rFont val="Times New Roman"/>
        <charset val="134"/>
      </rPr>
      <t>(</t>
    </r>
    <r>
      <rPr>
        <sz val="10"/>
        <color theme="1"/>
        <rFont val="宋体"/>
        <charset val="134"/>
      </rPr>
      <t>项</t>
    </r>
    <r>
      <rPr>
        <sz val="10"/>
        <color theme="1"/>
        <rFont val="Times New Roman"/>
        <charset val="134"/>
      </rPr>
      <t>)</t>
    </r>
  </si>
  <si>
    <r>
      <rPr>
        <sz val="10"/>
        <color theme="1"/>
        <rFont val="Times New Roman"/>
        <charset val="134"/>
      </rPr>
      <t xml:space="preserve">    </t>
    </r>
    <r>
      <rPr>
        <sz val="10"/>
        <color theme="1"/>
        <rFont val="宋体"/>
        <charset val="134"/>
      </rPr>
      <t>其他武装警察部队支出</t>
    </r>
  </si>
  <si>
    <r>
      <rPr>
        <sz val="10"/>
        <color theme="1"/>
        <rFont val="Times New Roman"/>
        <charset val="134"/>
      </rPr>
      <t xml:space="preserve">  </t>
    </r>
    <r>
      <rPr>
        <sz val="10"/>
        <color theme="1"/>
        <rFont val="宋体"/>
        <charset val="134"/>
      </rPr>
      <t>公安</t>
    </r>
  </si>
  <si>
    <r>
      <rPr>
        <sz val="10"/>
        <color theme="1"/>
        <rFont val="Times New Roman"/>
        <charset val="134"/>
      </rPr>
      <t xml:space="preserve">    </t>
    </r>
    <r>
      <rPr>
        <sz val="10"/>
        <color theme="1"/>
        <rFont val="宋体"/>
        <charset val="134"/>
      </rPr>
      <t>执法办案</t>
    </r>
  </si>
  <si>
    <r>
      <rPr>
        <sz val="10"/>
        <color theme="1"/>
        <rFont val="Times New Roman"/>
        <charset val="134"/>
      </rPr>
      <t xml:space="preserve">    </t>
    </r>
    <r>
      <rPr>
        <sz val="10"/>
        <color theme="1"/>
        <rFont val="宋体"/>
        <charset val="134"/>
      </rPr>
      <t>特别业务</t>
    </r>
  </si>
  <si>
    <r>
      <rPr>
        <sz val="10"/>
        <color theme="1"/>
        <rFont val="Times New Roman"/>
        <charset val="134"/>
      </rPr>
      <t xml:space="preserve">    </t>
    </r>
    <r>
      <rPr>
        <sz val="10"/>
        <color theme="1"/>
        <rFont val="宋体"/>
        <charset val="134"/>
      </rPr>
      <t>特勤业务</t>
    </r>
  </si>
  <si>
    <r>
      <rPr>
        <sz val="10"/>
        <color theme="1"/>
        <rFont val="Times New Roman"/>
        <charset val="134"/>
      </rPr>
      <t xml:space="preserve">    </t>
    </r>
    <r>
      <rPr>
        <sz val="10"/>
        <color theme="1"/>
        <rFont val="宋体"/>
        <charset val="134"/>
      </rPr>
      <t>移民事务</t>
    </r>
  </si>
  <si>
    <r>
      <rPr>
        <sz val="10"/>
        <color theme="1"/>
        <rFont val="Times New Roman"/>
        <charset val="134"/>
      </rPr>
      <t xml:space="preserve">    </t>
    </r>
    <r>
      <rPr>
        <sz val="10"/>
        <color theme="1"/>
        <rFont val="宋体"/>
        <charset val="134"/>
      </rPr>
      <t>其他公安支出</t>
    </r>
  </si>
  <si>
    <r>
      <rPr>
        <sz val="10"/>
        <color theme="1"/>
        <rFont val="Times New Roman"/>
        <charset val="134"/>
      </rPr>
      <t xml:space="preserve">  </t>
    </r>
    <r>
      <rPr>
        <sz val="10"/>
        <color theme="1"/>
        <rFont val="宋体"/>
        <charset val="134"/>
      </rPr>
      <t>国家安全</t>
    </r>
  </si>
  <si>
    <r>
      <rPr>
        <sz val="10"/>
        <color theme="1"/>
        <rFont val="Times New Roman"/>
        <charset val="134"/>
      </rPr>
      <t xml:space="preserve">    </t>
    </r>
    <r>
      <rPr>
        <sz val="10"/>
        <color theme="1"/>
        <rFont val="宋体"/>
        <charset val="134"/>
      </rPr>
      <t>安全业务</t>
    </r>
  </si>
  <si>
    <r>
      <rPr>
        <sz val="10"/>
        <color theme="1"/>
        <rFont val="Times New Roman"/>
        <charset val="134"/>
      </rPr>
      <t xml:space="preserve">    </t>
    </r>
    <r>
      <rPr>
        <sz val="10"/>
        <color theme="1"/>
        <rFont val="宋体"/>
        <charset val="134"/>
      </rPr>
      <t>其他国家安全支出</t>
    </r>
  </si>
  <si>
    <r>
      <rPr>
        <sz val="10"/>
        <color theme="1"/>
        <rFont val="Times New Roman"/>
        <charset val="134"/>
      </rPr>
      <t xml:space="preserve">  </t>
    </r>
    <r>
      <rPr>
        <sz val="10"/>
        <color theme="1"/>
        <rFont val="宋体"/>
        <charset val="134"/>
      </rPr>
      <t>检察</t>
    </r>
  </si>
  <si>
    <r>
      <rPr>
        <sz val="10"/>
        <color theme="1"/>
        <rFont val="Times New Roman"/>
        <charset val="134"/>
      </rPr>
      <t xml:space="preserve">    “</t>
    </r>
    <r>
      <rPr>
        <sz val="10"/>
        <color theme="1"/>
        <rFont val="宋体"/>
        <charset val="134"/>
      </rPr>
      <t>两房</t>
    </r>
    <r>
      <rPr>
        <sz val="10"/>
        <color theme="1"/>
        <rFont val="Times New Roman"/>
        <charset val="134"/>
      </rPr>
      <t>”</t>
    </r>
    <r>
      <rPr>
        <sz val="10"/>
        <color theme="1"/>
        <rFont val="宋体"/>
        <charset val="134"/>
      </rPr>
      <t>建设</t>
    </r>
  </si>
  <si>
    <r>
      <rPr>
        <sz val="10"/>
        <color theme="1"/>
        <rFont val="Times New Roman"/>
        <charset val="134"/>
      </rPr>
      <t xml:space="preserve">    </t>
    </r>
    <r>
      <rPr>
        <sz val="10"/>
        <color theme="1"/>
        <rFont val="宋体"/>
        <charset val="134"/>
      </rPr>
      <t>检察监督</t>
    </r>
  </si>
  <si>
    <r>
      <rPr>
        <sz val="10"/>
        <color theme="1"/>
        <rFont val="Times New Roman"/>
        <charset val="134"/>
      </rPr>
      <t xml:space="preserve">    </t>
    </r>
    <r>
      <rPr>
        <sz val="10"/>
        <color theme="1"/>
        <rFont val="宋体"/>
        <charset val="134"/>
      </rPr>
      <t>其他检察支出</t>
    </r>
  </si>
  <si>
    <r>
      <rPr>
        <sz val="10"/>
        <color theme="1"/>
        <rFont val="Times New Roman"/>
        <charset val="134"/>
      </rPr>
      <t xml:space="preserve">  </t>
    </r>
    <r>
      <rPr>
        <sz val="10"/>
        <color theme="1"/>
        <rFont val="宋体"/>
        <charset val="134"/>
      </rPr>
      <t>法院</t>
    </r>
  </si>
  <si>
    <r>
      <rPr>
        <sz val="10"/>
        <color theme="1"/>
        <rFont val="Times New Roman"/>
        <charset val="134"/>
      </rPr>
      <t xml:space="preserve">    </t>
    </r>
    <r>
      <rPr>
        <sz val="10"/>
        <color theme="1"/>
        <rFont val="宋体"/>
        <charset val="134"/>
      </rPr>
      <t>案件审判</t>
    </r>
  </si>
  <si>
    <r>
      <rPr>
        <sz val="10"/>
        <color theme="1"/>
        <rFont val="Times New Roman"/>
        <charset val="134"/>
      </rPr>
      <t xml:space="preserve">    </t>
    </r>
    <r>
      <rPr>
        <sz val="10"/>
        <color theme="1"/>
        <rFont val="宋体"/>
        <charset val="134"/>
      </rPr>
      <t>案件执行</t>
    </r>
  </si>
  <si>
    <r>
      <rPr>
        <sz val="10"/>
        <color theme="1"/>
        <rFont val="Times New Roman"/>
        <charset val="134"/>
      </rPr>
      <t xml:space="preserve">    “</t>
    </r>
    <r>
      <rPr>
        <sz val="10"/>
        <color theme="1"/>
        <rFont val="宋体"/>
        <charset val="134"/>
      </rPr>
      <t>两庭</t>
    </r>
    <r>
      <rPr>
        <sz val="10"/>
        <color theme="1"/>
        <rFont val="Times New Roman"/>
        <charset val="134"/>
      </rPr>
      <t>”</t>
    </r>
    <r>
      <rPr>
        <sz val="10"/>
        <color theme="1"/>
        <rFont val="宋体"/>
        <charset val="134"/>
      </rPr>
      <t>建设</t>
    </r>
  </si>
  <si>
    <r>
      <rPr>
        <sz val="10"/>
        <color theme="1"/>
        <rFont val="Times New Roman"/>
        <charset val="134"/>
      </rPr>
      <t xml:space="preserve">    </t>
    </r>
    <r>
      <rPr>
        <sz val="10"/>
        <color theme="1"/>
        <rFont val="宋体"/>
        <charset val="134"/>
      </rPr>
      <t>其他法院支出</t>
    </r>
  </si>
  <si>
    <r>
      <rPr>
        <sz val="10"/>
        <color theme="1"/>
        <rFont val="Times New Roman"/>
        <charset val="134"/>
      </rPr>
      <t xml:space="preserve">  </t>
    </r>
    <r>
      <rPr>
        <sz val="10"/>
        <color theme="1"/>
        <rFont val="宋体"/>
        <charset val="134"/>
      </rPr>
      <t>司法</t>
    </r>
  </si>
  <si>
    <r>
      <rPr>
        <sz val="10"/>
        <color theme="1"/>
        <rFont val="Times New Roman"/>
        <charset val="134"/>
      </rPr>
      <t xml:space="preserve">    </t>
    </r>
    <r>
      <rPr>
        <sz val="10"/>
        <color theme="1"/>
        <rFont val="宋体"/>
        <charset val="134"/>
      </rPr>
      <t>基层司法业务</t>
    </r>
  </si>
  <si>
    <r>
      <rPr>
        <sz val="10"/>
        <color theme="1"/>
        <rFont val="Times New Roman"/>
        <charset val="134"/>
      </rPr>
      <t xml:space="preserve">    </t>
    </r>
    <r>
      <rPr>
        <sz val="10"/>
        <color theme="1"/>
        <rFont val="宋体"/>
        <charset val="134"/>
      </rPr>
      <t>普法宣传</t>
    </r>
  </si>
  <si>
    <r>
      <rPr>
        <sz val="10"/>
        <color theme="1"/>
        <rFont val="Times New Roman"/>
        <charset val="134"/>
      </rPr>
      <t xml:space="preserve">    </t>
    </r>
    <r>
      <rPr>
        <sz val="10"/>
        <color theme="1"/>
        <rFont val="宋体"/>
        <charset val="134"/>
      </rPr>
      <t>律师管理</t>
    </r>
  </si>
  <si>
    <r>
      <rPr>
        <sz val="10"/>
        <color theme="1"/>
        <rFont val="Times New Roman"/>
        <charset val="134"/>
      </rPr>
      <t xml:space="preserve">    </t>
    </r>
    <r>
      <rPr>
        <sz val="10"/>
        <color theme="1"/>
        <rFont val="宋体"/>
        <charset val="134"/>
      </rPr>
      <t>公共法律服务</t>
    </r>
  </si>
  <si>
    <r>
      <rPr>
        <sz val="10"/>
        <color theme="1"/>
        <rFont val="Times New Roman"/>
        <charset val="134"/>
      </rPr>
      <t xml:space="preserve">    </t>
    </r>
    <r>
      <rPr>
        <sz val="10"/>
        <color theme="1"/>
        <rFont val="宋体"/>
        <charset val="134"/>
      </rPr>
      <t>国家统一法律职业资格考试</t>
    </r>
  </si>
  <si>
    <r>
      <rPr>
        <sz val="10"/>
        <color theme="1"/>
        <rFont val="Times New Roman"/>
        <charset val="134"/>
      </rPr>
      <t xml:space="preserve">    </t>
    </r>
    <r>
      <rPr>
        <sz val="10"/>
        <color theme="1"/>
        <rFont val="宋体"/>
        <charset val="134"/>
      </rPr>
      <t>社区矫正</t>
    </r>
  </si>
  <si>
    <r>
      <rPr>
        <sz val="10"/>
        <color theme="1"/>
        <rFont val="Times New Roman"/>
        <charset val="134"/>
      </rPr>
      <t xml:space="preserve">    </t>
    </r>
    <r>
      <rPr>
        <sz val="10"/>
        <color theme="1"/>
        <rFont val="宋体"/>
        <charset val="134"/>
      </rPr>
      <t>法治建设</t>
    </r>
  </si>
  <si>
    <r>
      <rPr>
        <sz val="10"/>
        <color theme="1"/>
        <rFont val="Times New Roman"/>
        <charset val="134"/>
      </rPr>
      <t xml:space="preserve">    </t>
    </r>
    <r>
      <rPr>
        <sz val="10"/>
        <color theme="1"/>
        <rFont val="宋体"/>
        <charset val="134"/>
      </rPr>
      <t>其他司法支出</t>
    </r>
  </si>
  <si>
    <r>
      <rPr>
        <sz val="10"/>
        <color theme="1"/>
        <rFont val="Times New Roman"/>
        <charset val="134"/>
      </rPr>
      <t xml:space="preserve">  </t>
    </r>
    <r>
      <rPr>
        <sz val="10"/>
        <color theme="1"/>
        <rFont val="宋体"/>
        <charset val="134"/>
      </rPr>
      <t>监狱</t>
    </r>
  </si>
  <si>
    <r>
      <rPr>
        <sz val="10"/>
        <color theme="1"/>
        <rFont val="Times New Roman"/>
        <charset val="134"/>
      </rPr>
      <t xml:space="preserve">    </t>
    </r>
    <r>
      <rPr>
        <sz val="10"/>
        <color theme="1"/>
        <rFont val="宋体"/>
        <charset val="134"/>
      </rPr>
      <t>罪犯生活及医疗卫生</t>
    </r>
  </si>
  <si>
    <r>
      <rPr>
        <sz val="10"/>
        <color theme="1"/>
        <rFont val="Times New Roman"/>
        <charset val="134"/>
      </rPr>
      <t xml:space="preserve">    </t>
    </r>
    <r>
      <rPr>
        <sz val="10"/>
        <color theme="1"/>
        <rFont val="宋体"/>
        <charset val="134"/>
      </rPr>
      <t>监狱业务及罪犯改造</t>
    </r>
  </si>
  <si>
    <r>
      <rPr>
        <sz val="10"/>
        <color theme="1"/>
        <rFont val="Times New Roman"/>
        <charset val="134"/>
      </rPr>
      <t xml:space="preserve">    </t>
    </r>
    <r>
      <rPr>
        <sz val="10"/>
        <color theme="1"/>
        <rFont val="宋体"/>
        <charset val="134"/>
      </rPr>
      <t>狱政设施建设</t>
    </r>
  </si>
  <si>
    <r>
      <rPr>
        <sz val="10"/>
        <color theme="1"/>
        <rFont val="Times New Roman"/>
        <charset val="134"/>
      </rPr>
      <t xml:space="preserve">    </t>
    </r>
    <r>
      <rPr>
        <sz val="10"/>
        <color theme="1"/>
        <rFont val="宋体"/>
        <charset val="134"/>
      </rPr>
      <t>其他监狱支出</t>
    </r>
  </si>
  <si>
    <r>
      <rPr>
        <sz val="10"/>
        <color theme="1"/>
        <rFont val="Times New Roman"/>
        <charset val="134"/>
      </rPr>
      <t xml:space="preserve">  </t>
    </r>
    <r>
      <rPr>
        <sz val="10"/>
        <color theme="1"/>
        <rFont val="宋体"/>
        <charset val="134"/>
      </rPr>
      <t>强制隔离戒毒</t>
    </r>
  </si>
  <si>
    <r>
      <rPr>
        <sz val="10"/>
        <color theme="1"/>
        <rFont val="Times New Roman"/>
        <charset val="134"/>
      </rPr>
      <t xml:space="preserve">    </t>
    </r>
    <r>
      <rPr>
        <sz val="10"/>
        <color theme="1"/>
        <rFont val="宋体"/>
        <charset val="134"/>
      </rPr>
      <t>强制隔离戒毒人员生活</t>
    </r>
  </si>
  <si>
    <r>
      <rPr>
        <sz val="10"/>
        <color theme="1"/>
        <rFont val="Times New Roman"/>
        <charset val="134"/>
      </rPr>
      <t xml:space="preserve">    </t>
    </r>
    <r>
      <rPr>
        <sz val="10"/>
        <color theme="1"/>
        <rFont val="宋体"/>
        <charset val="134"/>
      </rPr>
      <t>强制隔离戒毒人员教育</t>
    </r>
  </si>
  <si>
    <r>
      <rPr>
        <sz val="10"/>
        <color theme="1"/>
        <rFont val="Times New Roman"/>
        <charset val="134"/>
      </rPr>
      <t xml:space="preserve">    </t>
    </r>
    <r>
      <rPr>
        <sz val="10"/>
        <color theme="1"/>
        <rFont val="宋体"/>
        <charset val="134"/>
      </rPr>
      <t>所政设施建设</t>
    </r>
  </si>
  <si>
    <r>
      <rPr>
        <sz val="10"/>
        <color theme="1"/>
        <rFont val="Times New Roman"/>
        <charset val="134"/>
      </rPr>
      <t xml:space="preserve">    </t>
    </r>
    <r>
      <rPr>
        <sz val="10"/>
        <color theme="1"/>
        <rFont val="宋体"/>
        <charset val="134"/>
      </rPr>
      <t>其他强制隔离戒毒支出</t>
    </r>
  </si>
  <si>
    <r>
      <rPr>
        <sz val="10"/>
        <color theme="1"/>
        <rFont val="Times New Roman"/>
        <charset val="134"/>
      </rPr>
      <t xml:space="preserve">  </t>
    </r>
    <r>
      <rPr>
        <sz val="10"/>
        <color theme="1"/>
        <rFont val="宋体"/>
        <charset val="134"/>
      </rPr>
      <t>国家保密</t>
    </r>
  </si>
  <si>
    <r>
      <rPr>
        <sz val="10"/>
        <color theme="1"/>
        <rFont val="Times New Roman"/>
        <charset val="134"/>
      </rPr>
      <t xml:space="preserve">    </t>
    </r>
    <r>
      <rPr>
        <sz val="10"/>
        <color theme="1"/>
        <rFont val="宋体"/>
        <charset val="134"/>
      </rPr>
      <t>保密技术</t>
    </r>
  </si>
  <si>
    <r>
      <rPr>
        <sz val="10"/>
        <color theme="1"/>
        <rFont val="Times New Roman"/>
        <charset val="134"/>
      </rPr>
      <t xml:space="preserve">    </t>
    </r>
    <r>
      <rPr>
        <sz val="10"/>
        <color theme="1"/>
        <rFont val="宋体"/>
        <charset val="134"/>
      </rPr>
      <t>保密管理</t>
    </r>
  </si>
  <si>
    <r>
      <rPr>
        <sz val="10"/>
        <color theme="1"/>
        <rFont val="Times New Roman"/>
        <charset val="134"/>
      </rPr>
      <t xml:space="preserve">    </t>
    </r>
    <r>
      <rPr>
        <sz val="10"/>
        <color theme="1"/>
        <rFont val="宋体"/>
        <charset val="134"/>
      </rPr>
      <t>其他国家保密支出</t>
    </r>
  </si>
  <si>
    <r>
      <rPr>
        <sz val="10"/>
        <color theme="1"/>
        <rFont val="Times New Roman"/>
        <charset val="134"/>
      </rPr>
      <t xml:space="preserve">  </t>
    </r>
    <r>
      <rPr>
        <sz val="10"/>
        <color theme="1"/>
        <rFont val="宋体"/>
        <charset val="134"/>
      </rPr>
      <t>缉私警察</t>
    </r>
  </si>
  <si>
    <r>
      <rPr>
        <sz val="10"/>
        <color theme="1"/>
        <rFont val="Times New Roman"/>
        <charset val="134"/>
      </rPr>
      <t xml:space="preserve">    </t>
    </r>
    <r>
      <rPr>
        <sz val="10"/>
        <color theme="1"/>
        <rFont val="宋体"/>
        <charset val="134"/>
      </rPr>
      <t>缉私业务</t>
    </r>
  </si>
  <si>
    <r>
      <rPr>
        <sz val="10"/>
        <color theme="1"/>
        <rFont val="Times New Roman"/>
        <charset val="134"/>
      </rPr>
      <t xml:space="preserve">    </t>
    </r>
    <r>
      <rPr>
        <sz val="10"/>
        <color theme="1"/>
        <rFont val="宋体"/>
        <charset val="134"/>
      </rPr>
      <t>其他缉私警察支出</t>
    </r>
  </si>
  <si>
    <r>
      <rPr>
        <sz val="10"/>
        <color theme="1"/>
        <rFont val="Times New Roman"/>
        <charset val="134"/>
      </rPr>
      <t xml:space="preserve">  </t>
    </r>
    <r>
      <rPr>
        <sz val="10"/>
        <color theme="1"/>
        <rFont val="宋体"/>
        <charset val="134"/>
      </rPr>
      <t>其他公共安全支出</t>
    </r>
    <r>
      <rPr>
        <sz val="10"/>
        <color theme="1"/>
        <rFont val="Times New Roman"/>
        <charset val="134"/>
      </rPr>
      <t>(</t>
    </r>
    <r>
      <rPr>
        <sz val="10"/>
        <color theme="1"/>
        <rFont val="宋体"/>
        <charset val="134"/>
      </rPr>
      <t>款</t>
    </r>
    <r>
      <rPr>
        <sz val="10"/>
        <color theme="1"/>
        <rFont val="Times New Roman"/>
        <charset val="134"/>
      </rPr>
      <t>)</t>
    </r>
  </si>
  <si>
    <r>
      <rPr>
        <sz val="10"/>
        <color theme="1"/>
        <rFont val="Times New Roman"/>
        <charset val="134"/>
      </rPr>
      <t xml:space="preserve">    </t>
    </r>
    <r>
      <rPr>
        <sz val="10"/>
        <color theme="1"/>
        <rFont val="宋体"/>
        <charset val="134"/>
      </rPr>
      <t>国家司法救助支出</t>
    </r>
  </si>
  <si>
    <r>
      <rPr>
        <sz val="10"/>
        <color theme="1"/>
        <rFont val="Times New Roman"/>
        <charset val="134"/>
      </rPr>
      <t xml:space="preserve">    </t>
    </r>
    <r>
      <rPr>
        <sz val="10"/>
        <color theme="1"/>
        <rFont val="宋体"/>
        <charset val="134"/>
      </rPr>
      <t>其他公共安全支出</t>
    </r>
    <r>
      <rPr>
        <sz val="10"/>
        <color theme="1"/>
        <rFont val="Times New Roman"/>
        <charset val="134"/>
      </rPr>
      <t>(</t>
    </r>
    <r>
      <rPr>
        <sz val="10"/>
        <color theme="1"/>
        <rFont val="宋体"/>
        <charset val="134"/>
      </rPr>
      <t>项</t>
    </r>
    <r>
      <rPr>
        <sz val="10"/>
        <color theme="1"/>
        <rFont val="Times New Roman"/>
        <charset val="134"/>
      </rPr>
      <t>)</t>
    </r>
  </si>
  <si>
    <r>
      <rPr>
        <sz val="10"/>
        <color theme="1"/>
        <rFont val="宋体"/>
        <charset val="134"/>
      </rPr>
      <t>五、</t>
    </r>
  </si>
  <si>
    <r>
      <rPr>
        <sz val="10"/>
        <color theme="1"/>
        <rFont val="宋体"/>
        <charset val="134"/>
      </rPr>
      <t>教育支出</t>
    </r>
  </si>
  <si>
    <r>
      <rPr>
        <sz val="10"/>
        <color theme="1"/>
        <rFont val="Times New Roman"/>
        <charset val="134"/>
      </rPr>
      <t xml:space="preserve">  </t>
    </r>
    <r>
      <rPr>
        <sz val="10"/>
        <color theme="1"/>
        <rFont val="宋体"/>
        <charset val="134"/>
      </rPr>
      <t>教育管理事务</t>
    </r>
  </si>
  <si>
    <r>
      <rPr>
        <sz val="10"/>
        <color theme="1"/>
        <rFont val="Times New Roman"/>
        <charset val="134"/>
      </rPr>
      <t xml:space="preserve">    </t>
    </r>
    <r>
      <rPr>
        <sz val="10"/>
        <color theme="1"/>
        <rFont val="宋体"/>
        <charset val="134"/>
      </rPr>
      <t>其他教育管理事务支出</t>
    </r>
  </si>
  <si>
    <r>
      <rPr>
        <sz val="10"/>
        <color theme="1"/>
        <rFont val="Times New Roman"/>
        <charset val="134"/>
      </rPr>
      <t xml:space="preserve">  </t>
    </r>
    <r>
      <rPr>
        <sz val="10"/>
        <color theme="1"/>
        <rFont val="宋体"/>
        <charset val="134"/>
      </rPr>
      <t>普通教育</t>
    </r>
  </si>
  <si>
    <r>
      <rPr>
        <sz val="10"/>
        <color theme="1"/>
        <rFont val="Times New Roman"/>
        <charset val="134"/>
      </rPr>
      <t xml:space="preserve">    </t>
    </r>
    <r>
      <rPr>
        <sz val="10"/>
        <color theme="1"/>
        <rFont val="宋体"/>
        <charset val="134"/>
      </rPr>
      <t>学前教育</t>
    </r>
  </si>
  <si>
    <r>
      <rPr>
        <sz val="10"/>
        <color theme="1"/>
        <rFont val="Times New Roman"/>
        <charset val="134"/>
      </rPr>
      <t xml:space="preserve">    </t>
    </r>
    <r>
      <rPr>
        <sz val="10"/>
        <color theme="1"/>
        <rFont val="宋体"/>
        <charset val="134"/>
      </rPr>
      <t>小学教育</t>
    </r>
  </si>
  <si>
    <r>
      <rPr>
        <sz val="10"/>
        <color theme="1"/>
        <rFont val="Times New Roman"/>
        <charset val="134"/>
      </rPr>
      <t xml:space="preserve">    </t>
    </r>
    <r>
      <rPr>
        <sz val="10"/>
        <color theme="1"/>
        <rFont val="宋体"/>
        <charset val="134"/>
      </rPr>
      <t>初中教育</t>
    </r>
  </si>
  <si>
    <r>
      <rPr>
        <sz val="10"/>
        <color theme="1"/>
        <rFont val="Times New Roman"/>
        <charset val="134"/>
      </rPr>
      <t xml:space="preserve">    </t>
    </r>
    <r>
      <rPr>
        <sz val="10"/>
        <color theme="1"/>
        <rFont val="宋体"/>
        <charset val="134"/>
      </rPr>
      <t>高中教育</t>
    </r>
  </si>
  <si>
    <r>
      <rPr>
        <sz val="10"/>
        <color theme="1"/>
        <rFont val="Times New Roman"/>
        <charset val="134"/>
      </rPr>
      <t xml:space="preserve">    </t>
    </r>
    <r>
      <rPr>
        <sz val="10"/>
        <color theme="1"/>
        <rFont val="宋体"/>
        <charset val="134"/>
      </rPr>
      <t>高等教育</t>
    </r>
  </si>
  <si>
    <r>
      <rPr>
        <sz val="10"/>
        <color theme="1"/>
        <rFont val="Times New Roman"/>
        <charset val="134"/>
      </rPr>
      <t xml:space="preserve">    </t>
    </r>
    <r>
      <rPr>
        <sz val="10"/>
        <color theme="1"/>
        <rFont val="宋体"/>
        <charset val="134"/>
      </rPr>
      <t>其他普通教育支出</t>
    </r>
  </si>
  <si>
    <r>
      <rPr>
        <sz val="10"/>
        <color theme="1"/>
        <rFont val="Times New Roman"/>
        <charset val="134"/>
      </rPr>
      <t xml:space="preserve">  </t>
    </r>
    <r>
      <rPr>
        <sz val="10"/>
        <color theme="1"/>
        <rFont val="宋体"/>
        <charset val="134"/>
      </rPr>
      <t>职业教育</t>
    </r>
  </si>
  <si>
    <r>
      <rPr>
        <sz val="10"/>
        <color theme="1"/>
        <rFont val="Times New Roman"/>
        <charset val="134"/>
      </rPr>
      <t xml:space="preserve">    </t>
    </r>
    <r>
      <rPr>
        <sz val="10"/>
        <color theme="1"/>
        <rFont val="宋体"/>
        <charset val="134"/>
      </rPr>
      <t>初等职业教育</t>
    </r>
  </si>
  <si>
    <r>
      <rPr>
        <sz val="10"/>
        <color theme="1"/>
        <rFont val="Times New Roman"/>
        <charset val="134"/>
      </rPr>
      <t xml:space="preserve">    </t>
    </r>
    <r>
      <rPr>
        <sz val="10"/>
        <color theme="1"/>
        <rFont val="宋体"/>
        <charset val="134"/>
      </rPr>
      <t>中等职业教育</t>
    </r>
  </si>
  <si>
    <r>
      <rPr>
        <sz val="10"/>
        <color theme="1"/>
        <rFont val="Times New Roman"/>
        <charset val="134"/>
      </rPr>
      <t xml:space="preserve">    </t>
    </r>
    <r>
      <rPr>
        <sz val="10"/>
        <color theme="1"/>
        <rFont val="宋体"/>
        <charset val="134"/>
      </rPr>
      <t>技校教育</t>
    </r>
  </si>
  <si>
    <r>
      <rPr>
        <sz val="10"/>
        <color theme="1"/>
        <rFont val="Times New Roman"/>
        <charset val="134"/>
      </rPr>
      <t xml:space="preserve">    </t>
    </r>
    <r>
      <rPr>
        <sz val="10"/>
        <color theme="1"/>
        <rFont val="宋体"/>
        <charset val="134"/>
      </rPr>
      <t>高等职业教育</t>
    </r>
  </si>
  <si>
    <r>
      <rPr>
        <sz val="10"/>
        <color theme="1"/>
        <rFont val="Times New Roman"/>
        <charset val="134"/>
      </rPr>
      <t xml:space="preserve">    </t>
    </r>
    <r>
      <rPr>
        <sz val="10"/>
        <color theme="1"/>
        <rFont val="宋体"/>
        <charset val="134"/>
      </rPr>
      <t>其他职业教育支出</t>
    </r>
  </si>
  <si>
    <r>
      <rPr>
        <sz val="10"/>
        <color theme="1"/>
        <rFont val="Times New Roman"/>
        <charset val="134"/>
      </rPr>
      <t xml:space="preserve">  </t>
    </r>
    <r>
      <rPr>
        <sz val="10"/>
        <color theme="1"/>
        <rFont val="宋体"/>
        <charset val="134"/>
      </rPr>
      <t>成人教育</t>
    </r>
  </si>
  <si>
    <r>
      <rPr>
        <sz val="10"/>
        <color theme="1"/>
        <rFont val="Times New Roman"/>
        <charset val="134"/>
      </rPr>
      <t xml:space="preserve">    </t>
    </r>
    <r>
      <rPr>
        <sz val="10"/>
        <color theme="1"/>
        <rFont val="宋体"/>
        <charset val="134"/>
      </rPr>
      <t>成人初等教育</t>
    </r>
  </si>
  <si>
    <r>
      <rPr>
        <sz val="10"/>
        <color theme="1"/>
        <rFont val="Times New Roman"/>
        <charset val="134"/>
      </rPr>
      <t xml:space="preserve">    </t>
    </r>
    <r>
      <rPr>
        <sz val="10"/>
        <color theme="1"/>
        <rFont val="宋体"/>
        <charset val="134"/>
      </rPr>
      <t>成人中等教育</t>
    </r>
  </si>
  <si>
    <r>
      <rPr>
        <sz val="10"/>
        <color theme="1"/>
        <rFont val="Times New Roman"/>
        <charset val="134"/>
      </rPr>
      <t xml:space="preserve">    </t>
    </r>
    <r>
      <rPr>
        <sz val="10"/>
        <color theme="1"/>
        <rFont val="宋体"/>
        <charset val="134"/>
      </rPr>
      <t>成人高等教育</t>
    </r>
  </si>
  <si>
    <r>
      <rPr>
        <sz val="10"/>
        <color theme="1"/>
        <rFont val="Times New Roman"/>
        <charset val="134"/>
      </rPr>
      <t xml:space="preserve">    </t>
    </r>
    <r>
      <rPr>
        <sz val="10"/>
        <color theme="1"/>
        <rFont val="宋体"/>
        <charset val="134"/>
      </rPr>
      <t>成人广播电视教育</t>
    </r>
  </si>
  <si>
    <r>
      <rPr>
        <sz val="10"/>
        <color theme="1"/>
        <rFont val="Times New Roman"/>
        <charset val="134"/>
      </rPr>
      <t xml:space="preserve">    </t>
    </r>
    <r>
      <rPr>
        <sz val="10"/>
        <color theme="1"/>
        <rFont val="宋体"/>
        <charset val="134"/>
      </rPr>
      <t>其他成人教育支出</t>
    </r>
  </si>
  <si>
    <r>
      <rPr>
        <sz val="10"/>
        <color theme="1"/>
        <rFont val="Times New Roman"/>
        <charset val="134"/>
      </rPr>
      <t xml:space="preserve">  </t>
    </r>
    <r>
      <rPr>
        <sz val="10"/>
        <color theme="1"/>
        <rFont val="宋体"/>
        <charset val="134"/>
      </rPr>
      <t>广播电视教育</t>
    </r>
  </si>
  <si>
    <r>
      <rPr>
        <sz val="10"/>
        <color theme="1"/>
        <rFont val="Times New Roman"/>
        <charset val="134"/>
      </rPr>
      <t xml:space="preserve">    </t>
    </r>
    <r>
      <rPr>
        <sz val="10"/>
        <color theme="1"/>
        <rFont val="宋体"/>
        <charset val="134"/>
      </rPr>
      <t>广播电视学校</t>
    </r>
  </si>
  <si>
    <r>
      <rPr>
        <sz val="10"/>
        <color theme="1"/>
        <rFont val="Times New Roman"/>
        <charset val="134"/>
      </rPr>
      <t xml:space="preserve">    </t>
    </r>
    <r>
      <rPr>
        <sz val="10"/>
        <color theme="1"/>
        <rFont val="宋体"/>
        <charset val="134"/>
      </rPr>
      <t>教育电视台</t>
    </r>
  </si>
  <si>
    <r>
      <rPr>
        <sz val="10"/>
        <color theme="1"/>
        <rFont val="Times New Roman"/>
        <charset val="134"/>
      </rPr>
      <t xml:space="preserve">    </t>
    </r>
    <r>
      <rPr>
        <sz val="10"/>
        <color theme="1"/>
        <rFont val="宋体"/>
        <charset val="134"/>
      </rPr>
      <t>其他广播电视教育支出</t>
    </r>
  </si>
  <si>
    <r>
      <rPr>
        <sz val="10"/>
        <color theme="1"/>
        <rFont val="Times New Roman"/>
        <charset val="134"/>
      </rPr>
      <t xml:space="preserve">  </t>
    </r>
    <r>
      <rPr>
        <sz val="10"/>
        <color theme="1"/>
        <rFont val="宋体"/>
        <charset val="134"/>
      </rPr>
      <t>留学教育</t>
    </r>
  </si>
  <si>
    <r>
      <rPr>
        <sz val="10"/>
        <color theme="1"/>
        <rFont val="Times New Roman"/>
        <charset val="134"/>
      </rPr>
      <t xml:space="preserve">    </t>
    </r>
    <r>
      <rPr>
        <sz val="10"/>
        <color theme="1"/>
        <rFont val="宋体"/>
        <charset val="134"/>
      </rPr>
      <t>出国留学教育</t>
    </r>
  </si>
  <si>
    <r>
      <rPr>
        <sz val="10"/>
        <color theme="1"/>
        <rFont val="Times New Roman"/>
        <charset val="134"/>
      </rPr>
      <t xml:space="preserve">    </t>
    </r>
    <r>
      <rPr>
        <sz val="10"/>
        <color theme="1"/>
        <rFont val="宋体"/>
        <charset val="134"/>
      </rPr>
      <t>来华留学教育</t>
    </r>
  </si>
  <si>
    <r>
      <rPr>
        <sz val="10"/>
        <color theme="1"/>
        <rFont val="Times New Roman"/>
        <charset val="134"/>
      </rPr>
      <t xml:space="preserve">    </t>
    </r>
    <r>
      <rPr>
        <sz val="10"/>
        <color theme="1"/>
        <rFont val="宋体"/>
        <charset val="134"/>
      </rPr>
      <t>其他留学教育支出</t>
    </r>
  </si>
  <si>
    <r>
      <rPr>
        <sz val="10"/>
        <color theme="1"/>
        <rFont val="Times New Roman"/>
        <charset val="134"/>
      </rPr>
      <t xml:space="preserve">  </t>
    </r>
    <r>
      <rPr>
        <sz val="10"/>
        <color theme="1"/>
        <rFont val="宋体"/>
        <charset val="134"/>
      </rPr>
      <t>特殊教育</t>
    </r>
  </si>
  <si>
    <r>
      <rPr>
        <sz val="10"/>
        <color theme="1"/>
        <rFont val="Times New Roman"/>
        <charset val="134"/>
      </rPr>
      <t xml:space="preserve">    </t>
    </r>
    <r>
      <rPr>
        <sz val="10"/>
        <color theme="1"/>
        <rFont val="宋体"/>
        <charset val="134"/>
      </rPr>
      <t>特殊学校教育</t>
    </r>
  </si>
  <si>
    <r>
      <rPr>
        <sz val="10"/>
        <color theme="1"/>
        <rFont val="Times New Roman"/>
        <charset val="134"/>
      </rPr>
      <t xml:space="preserve">    </t>
    </r>
    <r>
      <rPr>
        <sz val="10"/>
        <color theme="1"/>
        <rFont val="宋体"/>
        <charset val="134"/>
      </rPr>
      <t>工读学校教育</t>
    </r>
  </si>
  <si>
    <r>
      <rPr>
        <sz val="10"/>
        <color theme="1"/>
        <rFont val="Times New Roman"/>
        <charset val="134"/>
      </rPr>
      <t xml:space="preserve">    </t>
    </r>
    <r>
      <rPr>
        <sz val="10"/>
        <color theme="1"/>
        <rFont val="宋体"/>
        <charset val="134"/>
      </rPr>
      <t>其他特殊教育支出</t>
    </r>
  </si>
  <si>
    <r>
      <rPr>
        <sz val="10"/>
        <color theme="1"/>
        <rFont val="Times New Roman"/>
        <charset val="134"/>
      </rPr>
      <t xml:space="preserve">  </t>
    </r>
    <r>
      <rPr>
        <sz val="10"/>
        <color theme="1"/>
        <rFont val="宋体"/>
        <charset val="134"/>
      </rPr>
      <t>进修及培训</t>
    </r>
  </si>
  <si>
    <r>
      <rPr>
        <sz val="10"/>
        <color theme="1"/>
        <rFont val="Times New Roman"/>
        <charset val="134"/>
      </rPr>
      <t xml:space="preserve">    </t>
    </r>
    <r>
      <rPr>
        <sz val="10"/>
        <color theme="1"/>
        <rFont val="宋体"/>
        <charset val="134"/>
      </rPr>
      <t>教师进修</t>
    </r>
  </si>
  <si>
    <r>
      <rPr>
        <sz val="10"/>
        <color theme="1"/>
        <rFont val="Times New Roman"/>
        <charset val="134"/>
      </rPr>
      <t xml:space="preserve">    </t>
    </r>
    <r>
      <rPr>
        <sz val="10"/>
        <color theme="1"/>
        <rFont val="宋体"/>
        <charset val="134"/>
      </rPr>
      <t>干部教育</t>
    </r>
  </si>
  <si>
    <r>
      <rPr>
        <sz val="10"/>
        <color theme="1"/>
        <rFont val="Times New Roman"/>
        <charset val="134"/>
      </rPr>
      <t xml:space="preserve">    </t>
    </r>
    <r>
      <rPr>
        <sz val="10"/>
        <color theme="1"/>
        <rFont val="宋体"/>
        <charset val="134"/>
      </rPr>
      <t>培训支出</t>
    </r>
  </si>
  <si>
    <r>
      <rPr>
        <sz val="10"/>
        <color theme="1"/>
        <rFont val="Times New Roman"/>
        <charset val="134"/>
      </rPr>
      <t xml:space="preserve">    </t>
    </r>
    <r>
      <rPr>
        <sz val="10"/>
        <color theme="1"/>
        <rFont val="宋体"/>
        <charset val="134"/>
      </rPr>
      <t>退役士兵能力提升</t>
    </r>
  </si>
  <si>
    <r>
      <rPr>
        <sz val="10"/>
        <color theme="1"/>
        <rFont val="Times New Roman"/>
        <charset val="134"/>
      </rPr>
      <t xml:space="preserve">    </t>
    </r>
    <r>
      <rPr>
        <sz val="10"/>
        <color theme="1"/>
        <rFont val="宋体"/>
        <charset val="134"/>
      </rPr>
      <t>其他进修及培训</t>
    </r>
  </si>
  <si>
    <r>
      <rPr>
        <sz val="10"/>
        <color theme="1"/>
        <rFont val="Times New Roman"/>
        <charset val="134"/>
      </rPr>
      <t xml:space="preserve">  </t>
    </r>
    <r>
      <rPr>
        <sz val="10"/>
        <color theme="1"/>
        <rFont val="宋体"/>
        <charset val="134"/>
      </rPr>
      <t>教育费附加安排的支出</t>
    </r>
  </si>
  <si>
    <r>
      <rPr>
        <sz val="10"/>
        <color theme="1"/>
        <rFont val="Times New Roman"/>
        <charset val="134"/>
      </rPr>
      <t xml:space="preserve">    </t>
    </r>
    <r>
      <rPr>
        <sz val="10"/>
        <color theme="1"/>
        <rFont val="宋体"/>
        <charset val="134"/>
      </rPr>
      <t>农村中小学校舍建设</t>
    </r>
  </si>
  <si>
    <r>
      <rPr>
        <sz val="10"/>
        <color theme="1"/>
        <rFont val="Times New Roman"/>
        <charset val="134"/>
      </rPr>
      <t xml:space="preserve">    </t>
    </r>
    <r>
      <rPr>
        <sz val="10"/>
        <color theme="1"/>
        <rFont val="宋体"/>
        <charset val="134"/>
      </rPr>
      <t>农村中小学教学设施</t>
    </r>
  </si>
  <si>
    <r>
      <rPr>
        <sz val="10"/>
        <color theme="1"/>
        <rFont val="Times New Roman"/>
        <charset val="134"/>
      </rPr>
      <t xml:space="preserve">    </t>
    </r>
    <r>
      <rPr>
        <sz val="10"/>
        <color theme="1"/>
        <rFont val="宋体"/>
        <charset val="134"/>
      </rPr>
      <t>城市中小学校舍建设</t>
    </r>
  </si>
  <si>
    <r>
      <rPr>
        <sz val="10"/>
        <color theme="1"/>
        <rFont val="Times New Roman"/>
        <charset val="134"/>
      </rPr>
      <t xml:space="preserve">    </t>
    </r>
    <r>
      <rPr>
        <sz val="10"/>
        <color theme="1"/>
        <rFont val="宋体"/>
        <charset val="134"/>
      </rPr>
      <t>城市中小学教学设施</t>
    </r>
  </si>
  <si>
    <r>
      <rPr>
        <sz val="10"/>
        <color theme="1"/>
        <rFont val="Times New Roman"/>
        <charset val="134"/>
      </rPr>
      <t xml:space="preserve">    </t>
    </r>
    <r>
      <rPr>
        <sz val="10"/>
        <color theme="1"/>
        <rFont val="宋体"/>
        <charset val="134"/>
      </rPr>
      <t>中等职业学校教学设施</t>
    </r>
  </si>
  <si>
    <r>
      <rPr>
        <sz val="10"/>
        <color theme="1"/>
        <rFont val="Times New Roman"/>
        <charset val="134"/>
      </rPr>
      <t xml:space="preserve">    </t>
    </r>
    <r>
      <rPr>
        <sz val="10"/>
        <color theme="1"/>
        <rFont val="宋体"/>
        <charset val="134"/>
      </rPr>
      <t>其他教育费附加安排的支出</t>
    </r>
  </si>
  <si>
    <r>
      <rPr>
        <sz val="10"/>
        <color theme="1"/>
        <rFont val="Times New Roman"/>
        <charset val="134"/>
      </rPr>
      <t xml:space="preserve">  </t>
    </r>
    <r>
      <rPr>
        <sz val="10"/>
        <color theme="1"/>
        <rFont val="宋体"/>
        <charset val="134"/>
      </rPr>
      <t>其他教育支出</t>
    </r>
    <r>
      <rPr>
        <sz val="10"/>
        <color theme="1"/>
        <rFont val="Times New Roman"/>
        <charset val="134"/>
      </rPr>
      <t>(</t>
    </r>
    <r>
      <rPr>
        <sz val="10"/>
        <color theme="1"/>
        <rFont val="宋体"/>
        <charset val="134"/>
      </rPr>
      <t>款</t>
    </r>
    <r>
      <rPr>
        <sz val="10"/>
        <color theme="1"/>
        <rFont val="Times New Roman"/>
        <charset val="134"/>
      </rPr>
      <t>)</t>
    </r>
  </si>
  <si>
    <r>
      <rPr>
        <sz val="10"/>
        <color theme="1"/>
        <rFont val="Times New Roman"/>
        <charset val="134"/>
      </rPr>
      <t xml:space="preserve">    </t>
    </r>
    <r>
      <rPr>
        <sz val="10"/>
        <color theme="1"/>
        <rFont val="宋体"/>
        <charset val="134"/>
      </rPr>
      <t>其他教育支出</t>
    </r>
    <r>
      <rPr>
        <sz val="10"/>
        <color theme="1"/>
        <rFont val="Times New Roman"/>
        <charset val="134"/>
      </rPr>
      <t>(</t>
    </r>
    <r>
      <rPr>
        <sz val="10"/>
        <color theme="1"/>
        <rFont val="宋体"/>
        <charset val="134"/>
      </rPr>
      <t>项</t>
    </r>
    <r>
      <rPr>
        <sz val="10"/>
        <color theme="1"/>
        <rFont val="Times New Roman"/>
        <charset val="134"/>
      </rPr>
      <t>)</t>
    </r>
  </si>
  <si>
    <r>
      <rPr>
        <sz val="10"/>
        <color theme="1"/>
        <rFont val="宋体"/>
        <charset val="134"/>
      </rPr>
      <t>六、</t>
    </r>
  </si>
  <si>
    <r>
      <rPr>
        <sz val="10"/>
        <color theme="1"/>
        <rFont val="宋体"/>
        <charset val="134"/>
      </rPr>
      <t>科学技术支出</t>
    </r>
  </si>
  <si>
    <r>
      <rPr>
        <sz val="10"/>
        <color theme="1"/>
        <rFont val="Times New Roman"/>
        <charset val="134"/>
      </rPr>
      <t xml:space="preserve">  </t>
    </r>
    <r>
      <rPr>
        <sz val="10"/>
        <color theme="1"/>
        <rFont val="宋体"/>
        <charset val="134"/>
      </rPr>
      <t>科学技术管理事务</t>
    </r>
  </si>
  <si>
    <r>
      <rPr>
        <sz val="10"/>
        <color theme="1"/>
        <rFont val="Times New Roman"/>
        <charset val="134"/>
      </rPr>
      <t xml:space="preserve">    </t>
    </r>
    <r>
      <rPr>
        <sz val="10"/>
        <color theme="1"/>
        <rFont val="宋体"/>
        <charset val="134"/>
      </rPr>
      <t>其他科学技术管理事务支出</t>
    </r>
  </si>
  <si>
    <r>
      <rPr>
        <sz val="10"/>
        <color theme="1"/>
        <rFont val="Times New Roman"/>
        <charset val="134"/>
      </rPr>
      <t xml:space="preserve">  </t>
    </r>
    <r>
      <rPr>
        <sz val="10"/>
        <color theme="1"/>
        <rFont val="宋体"/>
        <charset val="134"/>
      </rPr>
      <t>基础研究</t>
    </r>
  </si>
  <si>
    <r>
      <rPr>
        <sz val="10"/>
        <color theme="1"/>
        <rFont val="Times New Roman"/>
        <charset val="134"/>
      </rPr>
      <t xml:space="preserve">    </t>
    </r>
    <r>
      <rPr>
        <sz val="10"/>
        <color theme="1"/>
        <rFont val="宋体"/>
        <charset val="134"/>
      </rPr>
      <t>机构运行</t>
    </r>
  </si>
  <si>
    <r>
      <rPr>
        <sz val="10"/>
        <color theme="1"/>
        <rFont val="Times New Roman"/>
        <charset val="134"/>
      </rPr>
      <t xml:space="preserve">    </t>
    </r>
    <r>
      <rPr>
        <sz val="10"/>
        <color theme="1"/>
        <rFont val="宋体"/>
        <charset val="134"/>
      </rPr>
      <t>自然科学基金</t>
    </r>
  </si>
  <si>
    <r>
      <rPr>
        <sz val="10"/>
        <color theme="1"/>
        <rFont val="Times New Roman"/>
        <charset val="134"/>
      </rPr>
      <t xml:space="preserve">    </t>
    </r>
    <r>
      <rPr>
        <sz val="10"/>
        <color theme="1"/>
        <rFont val="宋体"/>
        <charset val="134"/>
      </rPr>
      <t>实验室及相关设施</t>
    </r>
  </si>
  <si>
    <r>
      <rPr>
        <sz val="10"/>
        <color theme="1"/>
        <rFont val="Times New Roman"/>
        <charset val="134"/>
      </rPr>
      <t xml:space="preserve">    </t>
    </r>
    <r>
      <rPr>
        <sz val="10"/>
        <color theme="1"/>
        <rFont val="宋体"/>
        <charset val="134"/>
      </rPr>
      <t>重大科学工程</t>
    </r>
  </si>
  <si>
    <r>
      <rPr>
        <sz val="10"/>
        <color theme="1"/>
        <rFont val="Times New Roman"/>
        <charset val="134"/>
      </rPr>
      <t xml:space="preserve">    </t>
    </r>
    <r>
      <rPr>
        <sz val="10"/>
        <color theme="1"/>
        <rFont val="宋体"/>
        <charset val="134"/>
      </rPr>
      <t>专项基础科研</t>
    </r>
  </si>
  <si>
    <r>
      <rPr>
        <sz val="10"/>
        <color theme="1"/>
        <rFont val="Times New Roman"/>
        <charset val="134"/>
      </rPr>
      <t xml:space="preserve">    </t>
    </r>
    <r>
      <rPr>
        <sz val="10"/>
        <color theme="1"/>
        <rFont val="宋体"/>
        <charset val="134"/>
      </rPr>
      <t>专项技术基础</t>
    </r>
  </si>
  <si>
    <r>
      <rPr>
        <sz val="10"/>
        <color theme="1"/>
        <rFont val="Times New Roman"/>
        <charset val="134"/>
      </rPr>
      <t xml:space="preserve">    </t>
    </r>
    <r>
      <rPr>
        <sz val="10"/>
        <color theme="1"/>
        <rFont val="宋体"/>
        <charset val="134"/>
      </rPr>
      <t>科技人才队伍建设</t>
    </r>
  </si>
  <si>
    <r>
      <rPr>
        <sz val="10"/>
        <color theme="1"/>
        <rFont val="Times New Roman"/>
        <charset val="134"/>
      </rPr>
      <t xml:space="preserve">    </t>
    </r>
    <r>
      <rPr>
        <sz val="10"/>
        <color theme="1"/>
        <rFont val="宋体"/>
        <charset val="134"/>
      </rPr>
      <t>其他基础研究支出</t>
    </r>
  </si>
  <si>
    <r>
      <rPr>
        <sz val="10"/>
        <color theme="1"/>
        <rFont val="Times New Roman"/>
        <charset val="134"/>
      </rPr>
      <t xml:space="preserve">  </t>
    </r>
    <r>
      <rPr>
        <sz val="10"/>
        <color theme="1"/>
        <rFont val="宋体"/>
        <charset val="134"/>
      </rPr>
      <t>应用研究</t>
    </r>
  </si>
  <si>
    <r>
      <rPr>
        <sz val="10"/>
        <color theme="1"/>
        <rFont val="Times New Roman"/>
        <charset val="134"/>
      </rPr>
      <t xml:space="preserve">    </t>
    </r>
    <r>
      <rPr>
        <sz val="10"/>
        <color theme="1"/>
        <rFont val="宋体"/>
        <charset val="134"/>
      </rPr>
      <t>社会公益研究</t>
    </r>
  </si>
  <si>
    <r>
      <rPr>
        <sz val="10"/>
        <color theme="1"/>
        <rFont val="Times New Roman"/>
        <charset val="134"/>
      </rPr>
      <t xml:space="preserve">    </t>
    </r>
    <r>
      <rPr>
        <sz val="10"/>
        <color theme="1"/>
        <rFont val="宋体"/>
        <charset val="134"/>
      </rPr>
      <t>高技术研究</t>
    </r>
  </si>
  <si>
    <r>
      <rPr>
        <sz val="10"/>
        <color theme="1"/>
        <rFont val="Times New Roman"/>
        <charset val="134"/>
      </rPr>
      <t xml:space="preserve">    </t>
    </r>
    <r>
      <rPr>
        <sz val="10"/>
        <color theme="1"/>
        <rFont val="宋体"/>
        <charset val="134"/>
      </rPr>
      <t>专项科研试制</t>
    </r>
  </si>
  <si>
    <r>
      <rPr>
        <sz val="10"/>
        <color theme="1"/>
        <rFont val="Times New Roman"/>
        <charset val="134"/>
      </rPr>
      <t xml:space="preserve">    </t>
    </r>
    <r>
      <rPr>
        <sz val="10"/>
        <color theme="1"/>
        <rFont val="宋体"/>
        <charset val="134"/>
      </rPr>
      <t>其他应用研究支出</t>
    </r>
  </si>
  <si>
    <r>
      <rPr>
        <sz val="10"/>
        <color theme="1"/>
        <rFont val="Times New Roman"/>
        <charset val="134"/>
      </rPr>
      <t xml:space="preserve">  </t>
    </r>
    <r>
      <rPr>
        <sz val="10"/>
        <color theme="1"/>
        <rFont val="宋体"/>
        <charset val="134"/>
      </rPr>
      <t>技术研究与开发</t>
    </r>
  </si>
  <si>
    <r>
      <rPr>
        <sz val="10"/>
        <color theme="1"/>
        <rFont val="Times New Roman"/>
        <charset val="134"/>
      </rPr>
      <t xml:space="preserve">    </t>
    </r>
    <r>
      <rPr>
        <sz val="10"/>
        <color theme="1"/>
        <rFont val="宋体"/>
        <charset val="134"/>
      </rPr>
      <t>科技成果转化与扩散</t>
    </r>
  </si>
  <si>
    <r>
      <rPr>
        <sz val="10"/>
        <color theme="1"/>
        <rFont val="Times New Roman"/>
        <charset val="134"/>
      </rPr>
      <t xml:space="preserve">    </t>
    </r>
    <r>
      <rPr>
        <sz val="10"/>
        <color theme="1"/>
        <rFont val="宋体"/>
        <charset val="134"/>
      </rPr>
      <t>共性技术研究与开发</t>
    </r>
  </si>
  <si>
    <r>
      <rPr>
        <sz val="10"/>
        <color theme="1"/>
        <rFont val="Times New Roman"/>
        <charset val="134"/>
      </rPr>
      <t xml:space="preserve">    </t>
    </r>
    <r>
      <rPr>
        <sz val="10"/>
        <color theme="1"/>
        <rFont val="宋体"/>
        <charset val="134"/>
      </rPr>
      <t>其他技术研究与开发支出</t>
    </r>
  </si>
  <si>
    <r>
      <rPr>
        <sz val="10"/>
        <color theme="1"/>
        <rFont val="Times New Roman"/>
        <charset val="134"/>
      </rPr>
      <t xml:space="preserve">  </t>
    </r>
    <r>
      <rPr>
        <sz val="10"/>
        <color theme="1"/>
        <rFont val="宋体"/>
        <charset val="134"/>
      </rPr>
      <t>科技条件与服务</t>
    </r>
  </si>
  <si>
    <r>
      <rPr>
        <sz val="10"/>
        <color theme="1"/>
        <rFont val="Times New Roman"/>
        <charset val="134"/>
      </rPr>
      <t xml:space="preserve">    </t>
    </r>
    <r>
      <rPr>
        <sz val="10"/>
        <color theme="1"/>
        <rFont val="宋体"/>
        <charset val="134"/>
      </rPr>
      <t>技术创新服务体系</t>
    </r>
  </si>
  <si>
    <r>
      <rPr>
        <sz val="10"/>
        <color theme="1"/>
        <rFont val="Times New Roman"/>
        <charset val="134"/>
      </rPr>
      <t xml:space="preserve">    </t>
    </r>
    <r>
      <rPr>
        <sz val="10"/>
        <color theme="1"/>
        <rFont val="宋体"/>
        <charset val="134"/>
      </rPr>
      <t>科技条件专项</t>
    </r>
  </si>
  <si>
    <r>
      <rPr>
        <sz val="10"/>
        <color theme="1"/>
        <rFont val="Times New Roman"/>
        <charset val="134"/>
      </rPr>
      <t xml:space="preserve">    </t>
    </r>
    <r>
      <rPr>
        <sz val="10"/>
        <color theme="1"/>
        <rFont val="宋体"/>
        <charset val="134"/>
      </rPr>
      <t>其他科技条件与服务支出</t>
    </r>
  </si>
  <si>
    <r>
      <rPr>
        <sz val="10"/>
        <color theme="1"/>
        <rFont val="Times New Roman"/>
        <charset val="134"/>
      </rPr>
      <t xml:space="preserve">  </t>
    </r>
    <r>
      <rPr>
        <sz val="10"/>
        <color theme="1"/>
        <rFont val="宋体"/>
        <charset val="134"/>
      </rPr>
      <t>社会科学</t>
    </r>
  </si>
  <si>
    <r>
      <rPr>
        <sz val="10"/>
        <color theme="1"/>
        <rFont val="Times New Roman"/>
        <charset val="134"/>
      </rPr>
      <t xml:space="preserve">    </t>
    </r>
    <r>
      <rPr>
        <sz val="10"/>
        <color theme="1"/>
        <rFont val="宋体"/>
        <charset val="134"/>
      </rPr>
      <t>社会科学研究机构</t>
    </r>
  </si>
  <si>
    <r>
      <rPr>
        <sz val="10"/>
        <color theme="1"/>
        <rFont val="Times New Roman"/>
        <charset val="134"/>
      </rPr>
      <t xml:space="preserve">    </t>
    </r>
    <r>
      <rPr>
        <sz val="10"/>
        <color theme="1"/>
        <rFont val="宋体"/>
        <charset val="134"/>
      </rPr>
      <t>社会科学研究</t>
    </r>
  </si>
  <si>
    <r>
      <rPr>
        <sz val="10"/>
        <color theme="1"/>
        <rFont val="Times New Roman"/>
        <charset val="134"/>
      </rPr>
      <t xml:space="preserve">    </t>
    </r>
    <r>
      <rPr>
        <sz val="10"/>
        <color theme="1"/>
        <rFont val="宋体"/>
        <charset val="134"/>
      </rPr>
      <t>社科基金支出</t>
    </r>
  </si>
  <si>
    <r>
      <rPr>
        <sz val="10"/>
        <color theme="1"/>
        <rFont val="Times New Roman"/>
        <charset val="134"/>
      </rPr>
      <t xml:space="preserve">    </t>
    </r>
    <r>
      <rPr>
        <sz val="10"/>
        <color theme="1"/>
        <rFont val="宋体"/>
        <charset val="134"/>
      </rPr>
      <t>其他社会科学支出</t>
    </r>
  </si>
  <si>
    <r>
      <rPr>
        <sz val="10"/>
        <color theme="1"/>
        <rFont val="Times New Roman"/>
        <charset val="134"/>
      </rPr>
      <t xml:space="preserve">  </t>
    </r>
    <r>
      <rPr>
        <sz val="10"/>
        <color theme="1"/>
        <rFont val="宋体"/>
        <charset val="134"/>
      </rPr>
      <t>科学技术普及</t>
    </r>
  </si>
  <si>
    <r>
      <rPr>
        <sz val="10"/>
        <color theme="1"/>
        <rFont val="Times New Roman"/>
        <charset val="134"/>
      </rPr>
      <t xml:space="preserve">    </t>
    </r>
    <r>
      <rPr>
        <sz val="10"/>
        <color theme="1"/>
        <rFont val="宋体"/>
        <charset val="134"/>
      </rPr>
      <t>科普活动</t>
    </r>
  </si>
  <si>
    <r>
      <rPr>
        <sz val="10"/>
        <color theme="1"/>
        <rFont val="Times New Roman"/>
        <charset val="134"/>
      </rPr>
      <t xml:space="preserve">    </t>
    </r>
    <r>
      <rPr>
        <sz val="10"/>
        <color theme="1"/>
        <rFont val="宋体"/>
        <charset val="134"/>
      </rPr>
      <t>青少年科技活动</t>
    </r>
  </si>
  <si>
    <r>
      <rPr>
        <sz val="10"/>
        <color theme="1"/>
        <rFont val="Times New Roman"/>
        <charset val="134"/>
      </rPr>
      <t xml:space="preserve">    </t>
    </r>
    <r>
      <rPr>
        <sz val="10"/>
        <color theme="1"/>
        <rFont val="宋体"/>
        <charset val="134"/>
      </rPr>
      <t>学术交流活动</t>
    </r>
  </si>
  <si>
    <r>
      <rPr>
        <sz val="10"/>
        <color theme="1"/>
        <rFont val="Times New Roman"/>
        <charset val="134"/>
      </rPr>
      <t xml:space="preserve">    </t>
    </r>
    <r>
      <rPr>
        <sz val="10"/>
        <color theme="1"/>
        <rFont val="宋体"/>
        <charset val="134"/>
      </rPr>
      <t>科技馆站</t>
    </r>
  </si>
  <si>
    <r>
      <rPr>
        <sz val="10"/>
        <color theme="1"/>
        <rFont val="Times New Roman"/>
        <charset val="134"/>
      </rPr>
      <t xml:space="preserve">    </t>
    </r>
    <r>
      <rPr>
        <sz val="10"/>
        <color theme="1"/>
        <rFont val="宋体"/>
        <charset val="134"/>
      </rPr>
      <t>其他科学技术普及支出</t>
    </r>
  </si>
  <si>
    <r>
      <rPr>
        <sz val="10"/>
        <color theme="1"/>
        <rFont val="Times New Roman"/>
        <charset val="134"/>
      </rPr>
      <t xml:space="preserve">  </t>
    </r>
    <r>
      <rPr>
        <sz val="10"/>
        <color theme="1"/>
        <rFont val="宋体"/>
        <charset val="134"/>
      </rPr>
      <t>科技交流与合作</t>
    </r>
  </si>
  <si>
    <r>
      <rPr>
        <sz val="10"/>
        <color theme="1"/>
        <rFont val="Times New Roman"/>
        <charset val="134"/>
      </rPr>
      <t xml:space="preserve">    </t>
    </r>
    <r>
      <rPr>
        <sz val="10"/>
        <color theme="1"/>
        <rFont val="宋体"/>
        <charset val="134"/>
      </rPr>
      <t>国际交流与合作</t>
    </r>
  </si>
  <si>
    <r>
      <rPr>
        <sz val="10"/>
        <color theme="1"/>
        <rFont val="Times New Roman"/>
        <charset val="134"/>
      </rPr>
      <t xml:space="preserve">    </t>
    </r>
    <r>
      <rPr>
        <sz val="10"/>
        <color theme="1"/>
        <rFont val="宋体"/>
        <charset val="134"/>
      </rPr>
      <t>重大科技合作项目</t>
    </r>
  </si>
  <si>
    <r>
      <rPr>
        <sz val="10"/>
        <color theme="1"/>
        <rFont val="Times New Roman"/>
        <charset val="134"/>
      </rPr>
      <t xml:space="preserve">    </t>
    </r>
    <r>
      <rPr>
        <sz val="10"/>
        <color theme="1"/>
        <rFont val="宋体"/>
        <charset val="134"/>
      </rPr>
      <t>其他科技交流与合作支出</t>
    </r>
  </si>
  <si>
    <r>
      <rPr>
        <sz val="10"/>
        <color theme="1"/>
        <rFont val="Times New Roman"/>
        <charset val="134"/>
      </rPr>
      <t xml:space="preserve">  </t>
    </r>
    <r>
      <rPr>
        <sz val="10"/>
        <color theme="1"/>
        <rFont val="宋体"/>
        <charset val="134"/>
      </rPr>
      <t>科技重大项目</t>
    </r>
  </si>
  <si>
    <r>
      <rPr>
        <sz val="10"/>
        <color theme="1"/>
        <rFont val="Times New Roman"/>
        <charset val="134"/>
      </rPr>
      <t xml:space="preserve">    </t>
    </r>
    <r>
      <rPr>
        <sz val="10"/>
        <color theme="1"/>
        <rFont val="宋体"/>
        <charset val="134"/>
      </rPr>
      <t>科技重大专项</t>
    </r>
  </si>
  <si>
    <r>
      <rPr>
        <sz val="10"/>
        <color theme="1"/>
        <rFont val="Times New Roman"/>
        <charset val="134"/>
      </rPr>
      <t xml:space="preserve">    </t>
    </r>
    <r>
      <rPr>
        <sz val="10"/>
        <color theme="1"/>
        <rFont val="宋体"/>
        <charset val="134"/>
      </rPr>
      <t>重点研发计划</t>
    </r>
  </si>
  <si>
    <r>
      <rPr>
        <sz val="10"/>
        <color theme="1"/>
        <rFont val="Times New Roman"/>
        <charset val="134"/>
      </rPr>
      <t xml:space="preserve">    </t>
    </r>
    <r>
      <rPr>
        <sz val="10"/>
        <color theme="1"/>
        <rFont val="宋体"/>
        <charset val="134"/>
      </rPr>
      <t>其他科技重大项目</t>
    </r>
  </si>
  <si>
    <r>
      <rPr>
        <sz val="10"/>
        <color theme="1"/>
        <rFont val="Times New Roman"/>
        <charset val="134"/>
      </rPr>
      <t xml:space="preserve">  </t>
    </r>
    <r>
      <rPr>
        <sz val="10"/>
        <color theme="1"/>
        <rFont val="宋体"/>
        <charset val="134"/>
      </rPr>
      <t>其他科学技术支出</t>
    </r>
    <r>
      <rPr>
        <sz val="10"/>
        <color theme="1"/>
        <rFont val="Times New Roman"/>
        <charset val="134"/>
      </rPr>
      <t>(</t>
    </r>
    <r>
      <rPr>
        <sz val="10"/>
        <color theme="1"/>
        <rFont val="宋体"/>
        <charset val="134"/>
      </rPr>
      <t>款</t>
    </r>
    <r>
      <rPr>
        <sz val="10"/>
        <color theme="1"/>
        <rFont val="Times New Roman"/>
        <charset val="134"/>
      </rPr>
      <t>)</t>
    </r>
  </si>
  <si>
    <r>
      <rPr>
        <sz val="10"/>
        <color theme="1"/>
        <rFont val="Times New Roman"/>
        <charset val="134"/>
      </rPr>
      <t xml:space="preserve">    </t>
    </r>
    <r>
      <rPr>
        <sz val="10"/>
        <color theme="1"/>
        <rFont val="宋体"/>
        <charset val="134"/>
      </rPr>
      <t>科技奖励</t>
    </r>
  </si>
  <si>
    <r>
      <rPr>
        <sz val="10"/>
        <color theme="1"/>
        <rFont val="Times New Roman"/>
        <charset val="134"/>
      </rPr>
      <t xml:space="preserve">    </t>
    </r>
    <r>
      <rPr>
        <sz val="10"/>
        <color theme="1"/>
        <rFont val="宋体"/>
        <charset val="134"/>
      </rPr>
      <t>核应急</t>
    </r>
  </si>
  <si>
    <r>
      <rPr>
        <sz val="10"/>
        <color theme="1"/>
        <rFont val="Times New Roman"/>
        <charset val="134"/>
      </rPr>
      <t xml:space="preserve">    </t>
    </r>
    <r>
      <rPr>
        <sz val="10"/>
        <color theme="1"/>
        <rFont val="宋体"/>
        <charset val="134"/>
      </rPr>
      <t>转制科研机构</t>
    </r>
  </si>
  <si>
    <r>
      <rPr>
        <sz val="10"/>
        <color theme="1"/>
        <rFont val="Times New Roman"/>
        <charset val="134"/>
      </rPr>
      <t xml:space="preserve">    </t>
    </r>
    <r>
      <rPr>
        <sz val="10"/>
        <color theme="1"/>
        <rFont val="宋体"/>
        <charset val="134"/>
      </rPr>
      <t>其他科学技术支出</t>
    </r>
    <r>
      <rPr>
        <sz val="10"/>
        <color theme="1"/>
        <rFont val="Times New Roman"/>
        <charset val="134"/>
      </rPr>
      <t>(</t>
    </r>
    <r>
      <rPr>
        <sz val="10"/>
        <color theme="1"/>
        <rFont val="宋体"/>
        <charset val="134"/>
      </rPr>
      <t>项</t>
    </r>
    <r>
      <rPr>
        <sz val="10"/>
        <color theme="1"/>
        <rFont val="Times New Roman"/>
        <charset val="134"/>
      </rPr>
      <t>)</t>
    </r>
  </si>
  <si>
    <r>
      <rPr>
        <sz val="10"/>
        <color theme="1"/>
        <rFont val="宋体"/>
        <charset val="134"/>
      </rPr>
      <t>七、</t>
    </r>
  </si>
  <si>
    <r>
      <rPr>
        <sz val="10"/>
        <color theme="1"/>
        <rFont val="宋体"/>
        <charset val="134"/>
      </rPr>
      <t>文化旅游体育与传媒支出</t>
    </r>
  </si>
  <si>
    <r>
      <rPr>
        <sz val="10"/>
        <color theme="1"/>
        <rFont val="Times New Roman"/>
        <charset val="134"/>
      </rPr>
      <t xml:space="preserve">  </t>
    </r>
    <r>
      <rPr>
        <sz val="10"/>
        <color theme="1"/>
        <rFont val="宋体"/>
        <charset val="134"/>
      </rPr>
      <t>文化和旅游</t>
    </r>
  </si>
  <si>
    <r>
      <rPr>
        <sz val="10"/>
        <color theme="1"/>
        <rFont val="Times New Roman"/>
        <charset val="134"/>
      </rPr>
      <t xml:space="preserve">    </t>
    </r>
    <r>
      <rPr>
        <sz val="10"/>
        <color theme="1"/>
        <rFont val="宋体"/>
        <charset val="134"/>
      </rPr>
      <t>图书馆</t>
    </r>
  </si>
  <si>
    <r>
      <rPr>
        <sz val="10"/>
        <color theme="1"/>
        <rFont val="Times New Roman"/>
        <charset val="134"/>
      </rPr>
      <t xml:space="preserve">    </t>
    </r>
    <r>
      <rPr>
        <sz val="10"/>
        <color theme="1"/>
        <rFont val="宋体"/>
        <charset val="134"/>
      </rPr>
      <t>文化展示及纪念机构</t>
    </r>
  </si>
  <si>
    <r>
      <rPr>
        <sz val="10"/>
        <color theme="1"/>
        <rFont val="Times New Roman"/>
        <charset val="134"/>
      </rPr>
      <t xml:space="preserve">    </t>
    </r>
    <r>
      <rPr>
        <sz val="10"/>
        <color theme="1"/>
        <rFont val="宋体"/>
        <charset val="134"/>
      </rPr>
      <t>艺术表演场所</t>
    </r>
  </si>
  <si>
    <r>
      <rPr>
        <sz val="10"/>
        <color theme="1"/>
        <rFont val="Times New Roman"/>
        <charset val="134"/>
      </rPr>
      <t xml:space="preserve">    </t>
    </r>
    <r>
      <rPr>
        <sz val="10"/>
        <color theme="1"/>
        <rFont val="宋体"/>
        <charset val="134"/>
      </rPr>
      <t>艺术表演团体</t>
    </r>
  </si>
  <si>
    <r>
      <rPr>
        <sz val="10"/>
        <color theme="1"/>
        <rFont val="Times New Roman"/>
        <charset val="134"/>
      </rPr>
      <t xml:space="preserve">    </t>
    </r>
    <r>
      <rPr>
        <sz val="10"/>
        <color theme="1"/>
        <rFont val="宋体"/>
        <charset val="134"/>
      </rPr>
      <t>文化活动</t>
    </r>
  </si>
  <si>
    <r>
      <rPr>
        <sz val="10"/>
        <color theme="1"/>
        <rFont val="Times New Roman"/>
        <charset val="134"/>
      </rPr>
      <t xml:space="preserve">    </t>
    </r>
    <r>
      <rPr>
        <sz val="10"/>
        <color theme="1"/>
        <rFont val="宋体"/>
        <charset val="134"/>
      </rPr>
      <t>群众文化</t>
    </r>
  </si>
  <si>
    <r>
      <rPr>
        <sz val="10"/>
        <color theme="1"/>
        <rFont val="Times New Roman"/>
        <charset val="134"/>
      </rPr>
      <t xml:space="preserve">    </t>
    </r>
    <r>
      <rPr>
        <sz val="10"/>
        <color theme="1"/>
        <rFont val="宋体"/>
        <charset val="134"/>
      </rPr>
      <t>文化和旅游交流与合作</t>
    </r>
  </si>
  <si>
    <r>
      <rPr>
        <sz val="10"/>
        <color theme="1"/>
        <rFont val="Times New Roman"/>
        <charset val="134"/>
      </rPr>
      <t xml:space="preserve">    </t>
    </r>
    <r>
      <rPr>
        <sz val="10"/>
        <color theme="1"/>
        <rFont val="宋体"/>
        <charset val="134"/>
      </rPr>
      <t>文化创作与保护</t>
    </r>
  </si>
  <si>
    <r>
      <rPr>
        <sz val="10"/>
        <color theme="1"/>
        <rFont val="Times New Roman"/>
        <charset val="134"/>
      </rPr>
      <t xml:space="preserve">    </t>
    </r>
    <r>
      <rPr>
        <sz val="10"/>
        <color theme="1"/>
        <rFont val="宋体"/>
        <charset val="134"/>
      </rPr>
      <t>文化和旅游市场管理</t>
    </r>
  </si>
  <si>
    <r>
      <rPr>
        <sz val="10"/>
        <color theme="1"/>
        <rFont val="Times New Roman"/>
        <charset val="134"/>
      </rPr>
      <t xml:space="preserve">    </t>
    </r>
    <r>
      <rPr>
        <sz val="10"/>
        <color theme="1"/>
        <rFont val="宋体"/>
        <charset val="134"/>
      </rPr>
      <t>旅游宣传</t>
    </r>
  </si>
  <si>
    <r>
      <rPr>
        <sz val="10"/>
        <color theme="1"/>
        <rFont val="Times New Roman"/>
        <charset val="134"/>
      </rPr>
      <t xml:space="preserve">    </t>
    </r>
    <r>
      <rPr>
        <sz val="10"/>
        <color theme="1"/>
        <rFont val="宋体"/>
        <charset val="134"/>
      </rPr>
      <t>文化和旅游管理事务</t>
    </r>
  </si>
  <si>
    <r>
      <rPr>
        <sz val="10"/>
        <color theme="1"/>
        <rFont val="Times New Roman"/>
        <charset val="134"/>
      </rPr>
      <t xml:space="preserve">    </t>
    </r>
    <r>
      <rPr>
        <sz val="10"/>
        <color theme="1"/>
        <rFont val="宋体"/>
        <charset val="134"/>
      </rPr>
      <t>其他文化和旅游支出</t>
    </r>
  </si>
  <si>
    <r>
      <rPr>
        <sz val="10"/>
        <color theme="1"/>
        <rFont val="Times New Roman"/>
        <charset val="134"/>
      </rPr>
      <t xml:space="preserve">  </t>
    </r>
    <r>
      <rPr>
        <sz val="10"/>
        <color theme="1"/>
        <rFont val="宋体"/>
        <charset val="134"/>
      </rPr>
      <t>文物</t>
    </r>
  </si>
  <si>
    <r>
      <rPr>
        <sz val="10"/>
        <color theme="1"/>
        <rFont val="Times New Roman"/>
        <charset val="134"/>
      </rPr>
      <t xml:space="preserve">    </t>
    </r>
    <r>
      <rPr>
        <sz val="10"/>
        <color theme="1"/>
        <rFont val="宋体"/>
        <charset val="134"/>
      </rPr>
      <t>文物保护</t>
    </r>
  </si>
  <si>
    <r>
      <rPr>
        <sz val="10"/>
        <color theme="1"/>
        <rFont val="Times New Roman"/>
        <charset val="134"/>
      </rPr>
      <t xml:space="preserve">    </t>
    </r>
    <r>
      <rPr>
        <sz val="10"/>
        <color theme="1"/>
        <rFont val="宋体"/>
        <charset val="134"/>
      </rPr>
      <t>博物馆</t>
    </r>
  </si>
  <si>
    <r>
      <rPr>
        <sz val="10"/>
        <color theme="1"/>
        <rFont val="Times New Roman"/>
        <charset val="134"/>
      </rPr>
      <t xml:space="preserve">    </t>
    </r>
    <r>
      <rPr>
        <sz val="10"/>
        <color theme="1"/>
        <rFont val="宋体"/>
        <charset val="134"/>
      </rPr>
      <t>历史名城与古迹</t>
    </r>
  </si>
  <si>
    <r>
      <rPr>
        <sz val="10"/>
        <color theme="1"/>
        <rFont val="Times New Roman"/>
        <charset val="134"/>
      </rPr>
      <t xml:space="preserve">    </t>
    </r>
    <r>
      <rPr>
        <sz val="10"/>
        <color theme="1"/>
        <rFont val="宋体"/>
        <charset val="134"/>
      </rPr>
      <t>其他文物支出</t>
    </r>
  </si>
  <si>
    <r>
      <rPr>
        <sz val="10"/>
        <color theme="1"/>
        <rFont val="Times New Roman"/>
        <charset val="134"/>
      </rPr>
      <t xml:space="preserve">  </t>
    </r>
    <r>
      <rPr>
        <sz val="10"/>
        <color theme="1"/>
        <rFont val="宋体"/>
        <charset val="134"/>
      </rPr>
      <t>体育</t>
    </r>
  </si>
  <si>
    <r>
      <rPr>
        <sz val="10"/>
        <color theme="1"/>
        <rFont val="Times New Roman"/>
        <charset val="134"/>
      </rPr>
      <t xml:space="preserve">    </t>
    </r>
    <r>
      <rPr>
        <sz val="10"/>
        <color theme="1"/>
        <rFont val="宋体"/>
        <charset val="134"/>
      </rPr>
      <t>运动项目管理</t>
    </r>
  </si>
  <si>
    <r>
      <rPr>
        <sz val="10"/>
        <color theme="1"/>
        <rFont val="Times New Roman"/>
        <charset val="134"/>
      </rPr>
      <t xml:space="preserve">    </t>
    </r>
    <r>
      <rPr>
        <sz val="10"/>
        <color theme="1"/>
        <rFont val="宋体"/>
        <charset val="134"/>
      </rPr>
      <t>体育竞赛</t>
    </r>
  </si>
  <si>
    <r>
      <rPr>
        <sz val="10"/>
        <color theme="1"/>
        <rFont val="Times New Roman"/>
        <charset val="134"/>
      </rPr>
      <t xml:space="preserve">    </t>
    </r>
    <r>
      <rPr>
        <sz val="10"/>
        <color theme="1"/>
        <rFont val="宋体"/>
        <charset val="134"/>
      </rPr>
      <t>体育训练</t>
    </r>
  </si>
  <si>
    <r>
      <rPr>
        <sz val="10"/>
        <color theme="1"/>
        <rFont val="Times New Roman"/>
        <charset val="134"/>
      </rPr>
      <t xml:space="preserve">    </t>
    </r>
    <r>
      <rPr>
        <sz val="10"/>
        <color theme="1"/>
        <rFont val="宋体"/>
        <charset val="134"/>
      </rPr>
      <t>体育场馆</t>
    </r>
  </si>
  <si>
    <r>
      <rPr>
        <sz val="10"/>
        <color theme="1"/>
        <rFont val="Times New Roman"/>
        <charset val="134"/>
      </rPr>
      <t xml:space="preserve">    </t>
    </r>
    <r>
      <rPr>
        <sz val="10"/>
        <color theme="1"/>
        <rFont val="宋体"/>
        <charset val="134"/>
      </rPr>
      <t>群众体育</t>
    </r>
  </si>
  <si>
    <r>
      <rPr>
        <sz val="10"/>
        <color theme="1"/>
        <rFont val="Times New Roman"/>
        <charset val="134"/>
      </rPr>
      <t xml:space="preserve">    </t>
    </r>
    <r>
      <rPr>
        <sz val="10"/>
        <color theme="1"/>
        <rFont val="宋体"/>
        <charset val="134"/>
      </rPr>
      <t>体育交流与合作</t>
    </r>
  </si>
  <si>
    <r>
      <rPr>
        <sz val="10"/>
        <color theme="1"/>
        <rFont val="Times New Roman"/>
        <charset val="134"/>
      </rPr>
      <t xml:space="preserve">    </t>
    </r>
    <r>
      <rPr>
        <sz val="10"/>
        <color theme="1"/>
        <rFont val="宋体"/>
        <charset val="134"/>
      </rPr>
      <t>其他体育支出</t>
    </r>
  </si>
  <si>
    <r>
      <rPr>
        <sz val="10"/>
        <color theme="1"/>
        <rFont val="Times New Roman"/>
        <charset val="134"/>
      </rPr>
      <t xml:space="preserve">  </t>
    </r>
    <r>
      <rPr>
        <sz val="10"/>
        <color theme="1"/>
        <rFont val="宋体"/>
        <charset val="134"/>
      </rPr>
      <t>新闻出版电影</t>
    </r>
  </si>
  <si>
    <r>
      <rPr>
        <sz val="10"/>
        <color theme="1"/>
        <rFont val="Times New Roman"/>
        <charset val="134"/>
      </rPr>
      <t xml:space="preserve">    </t>
    </r>
    <r>
      <rPr>
        <sz val="10"/>
        <color theme="1"/>
        <rFont val="宋体"/>
        <charset val="134"/>
      </rPr>
      <t>新闻通讯</t>
    </r>
  </si>
  <si>
    <r>
      <rPr>
        <sz val="10"/>
        <color theme="1"/>
        <rFont val="Times New Roman"/>
        <charset val="134"/>
      </rPr>
      <t xml:space="preserve">    </t>
    </r>
    <r>
      <rPr>
        <sz val="10"/>
        <color theme="1"/>
        <rFont val="宋体"/>
        <charset val="134"/>
      </rPr>
      <t>出版发行</t>
    </r>
  </si>
  <si>
    <r>
      <rPr>
        <sz val="10"/>
        <color theme="1"/>
        <rFont val="Times New Roman"/>
        <charset val="134"/>
      </rPr>
      <t xml:space="preserve">    </t>
    </r>
    <r>
      <rPr>
        <sz val="10"/>
        <color theme="1"/>
        <rFont val="宋体"/>
        <charset val="134"/>
      </rPr>
      <t>版权管理</t>
    </r>
  </si>
  <si>
    <r>
      <rPr>
        <sz val="10"/>
        <color theme="1"/>
        <rFont val="Times New Roman"/>
        <charset val="134"/>
      </rPr>
      <t xml:space="preserve">    </t>
    </r>
    <r>
      <rPr>
        <sz val="10"/>
        <color theme="1"/>
        <rFont val="宋体"/>
        <charset val="134"/>
      </rPr>
      <t>电影</t>
    </r>
  </si>
  <si>
    <r>
      <rPr>
        <sz val="10"/>
        <color theme="1"/>
        <rFont val="Times New Roman"/>
        <charset val="134"/>
      </rPr>
      <t xml:space="preserve">    </t>
    </r>
    <r>
      <rPr>
        <sz val="10"/>
        <color theme="1"/>
        <rFont val="宋体"/>
        <charset val="134"/>
      </rPr>
      <t>其他新闻出版电影支出</t>
    </r>
  </si>
  <si>
    <r>
      <rPr>
        <sz val="10"/>
        <color theme="1"/>
        <rFont val="Times New Roman"/>
        <charset val="134"/>
      </rPr>
      <t xml:space="preserve">  </t>
    </r>
    <r>
      <rPr>
        <sz val="10"/>
        <color theme="1"/>
        <rFont val="宋体"/>
        <charset val="134"/>
      </rPr>
      <t>广播电视</t>
    </r>
  </si>
  <si>
    <r>
      <rPr>
        <sz val="10"/>
        <color theme="1"/>
        <rFont val="Times New Roman"/>
        <charset val="134"/>
      </rPr>
      <t xml:space="preserve">    </t>
    </r>
    <r>
      <rPr>
        <sz val="10"/>
        <color theme="1"/>
        <rFont val="宋体"/>
        <charset val="134"/>
      </rPr>
      <t>监测监管</t>
    </r>
  </si>
  <si>
    <r>
      <rPr>
        <sz val="10"/>
        <color theme="1"/>
        <rFont val="Times New Roman"/>
        <charset val="134"/>
      </rPr>
      <t xml:space="preserve">    </t>
    </r>
    <r>
      <rPr>
        <sz val="10"/>
        <color theme="1"/>
        <rFont val="宋体"/>
        <charset val="134"/>
      </rPr>
      <t>传输发射</t>
    </r>
  </si>
  <si>
    <r>
      <rPr>
        <sz val="10"/>
        <color theme="1"/>
        <rFont val="Times New Roman"/>
        <charset val="134"/>
      </rPr>
      <t xml:space="preserve">    </t>
    </r>
    <r>
      <rPr>
        <sz val="10"/>
        <color theme="1"/>
        <rFont val="宋体"/>
        <charset val="134"/>
      </rPr>
      <t>广播电视事务</t>
    </r>
  </si>
  <si>
    <r>
      <rPr>
        <sz val="10"/>
        <color theme="1"/>
        <rFont val="Times New Roman"/>
        <charset val="134"/>
      </rPr>
      <t xml:space="preserve">    </t>
    </r>
    <r>
      <rPr>
        <sz val="10"/>
        <color theme="1"/>
        <rFont val="宋体"/>
        <charset val="134"/>
      </rPr>
      <t>其他广播电视支出</t>
    </r>
  </si>
  <si>
    <r>
      <rPr>
        <sz val="10"/>
        <color theme="1"/>
        <rFont val="Times New Roman"/>
        <charset val="134"/>
      </rPr>
      <t xml:space="preserve">  </t>
    </r>
    <r>
      <rPr>
        <sz val="10"/>
        <color theme="1"/>
        <rFont val="宋体"/>
        <charset val="134"/>
      </rPr>
      <t>其他文化旅游体育与传媒支出</t>
    </r>
    <r>
      <rPr>
        <sz val="10"/>
        <color theme="1"/>
        <rFont val="Times New Roman"/>
        <charset val="134"/>
      </rPr>
      <t>(</t>
    </r>
    <r>
      <rPr>
        <sz val="10"/>
        <color theme="1"/>
        <rFont val="宋体"/>
        <charset val="134"/>
      </rPr>
      <t>款</t>
    </r>
    <r>
      <rPr>
        <sz val="10"/>
        <color theme="1"/>
        <rFont val="Times New Roman"/>
        <charset val="134"/>
      </rPr>
      <t>)</t>
    </r>
  </si>
  <si>
    <r>
      <rPr>
        <sz val="10"/>
        <color theme="1"/>
        <rFont val="Times New Roman"/>
        <charset val="134"/>
      </rPr>
      <t xml:space="preserve">    </t>
    </r>
    <r>
      <rPr>
        <sz val="10"/>
        <color theme="1"/>
        <rFont val="宋体"/>
        <charset val="134"/>
      </rPr>
      <t>宣传文化发展专项支出</t>
    </r>
  </si>
  <si>
    <r>
      <rPr>
        <sz val="10"/>
        <color theme="1"/>
        <rFont val="Times New Roman"/>
        <charset val="134"/>
      </rPr>
      <t xml:space="preserve">    </t>
    </r>
    <r>
      <rPr>
        <sz val="10"/>
        <color theme="1"/>
        <rFont val="宋体"/>
        <charset val="134"/>
      </rPr>
      <t>文化产业发展专项支出</t>
    </r>
  </si>
  <si>
    <r>
      <rPr>
        <sz val="10"/>
        <color theme="1"/>
        <rFont val="Times New Roman"/>
        <charset val="134"/>
      </rPr>
      <t xml:space="preserve">    </t>
    </r>
    <r>
      <rPr>
        <sz val="10"/>
        <color theme="1"/>
        <rFont val="宋体"/>
        <charset val="134"/>
      </rPr>
      <t>其他文化旅游体育与传媒支出</t>
    </r>
    <r>
      <rPr>
        <sz val="10"/>
        <color theme="1"/>
        <rFont val="Times New Roman"/>
        <charset val="134"/>
      </rPr>
      <t>(</t>
    </r>
    <r>
      <rPr>
        <sz val="10"/>
        <color theme="1"/>
        <rFont val="宋体"/>
        <charset val="134"/>
      </rPr>
      <t>项</t>
    </r>
    <r>
      <rPr>
        <sz val="10"/>
        <color theme="1"/>
        <rFont val="Times New Roman"/>
        <charset val="134"/>
      </rPr>
      <t>)</t>
    </r>
  </si>
  <si>
    <r>
      <rPr>
        <sz val="10"/>
        <color theme="1"/>
        <rFont val="宋体"/>
        <charset val="134"/>
      </rPr>
      <t>八、</t>
    </r>
  </si>
  <si>
    <r>
      <rPr>
        <sz val="10"/>
        <color theme="1"/>
        <rFont val="宋体"/>
        <charset val="134"/>
      </rPr>
      <t>社会保障和就业支出</t>
    </r>
  </si>
  <si>
    <r>
      <rPr>
        <sz val="10"/>
        <color theme="1"/>
        <rFont val="Times New Roman"/>
        <charset val="134"/>
      </rPr>
      <t xml:space="preserve">  </t>
    </r>
    <r>
      <rPr>
        <sz val="10"/>
        <color theme="1"/>
        <rFont val="宋体"/>
        <charset val="134"/>
      </rPr>
      <t>人力资源和社会保障管理事务</t>
    </r>
  </si>
  <si>
    <r>
      <rPr>
        <sz val="10"/>
        <color theme="1"/>
        <rFont val="Times New Roman"/>
        <charset val="134"/>
      </rPr>
      <t xml:space="preserve">    </t>
    </r>
    <r>
      <rPr>
        <sz val="10"/>
        <color theme="1"/>
        <rFont val="宋体"/>
        <charset val="134"/>
      </rPr>
      <t>综合业务管理</t>
    </r>
  </si>
  <si>
    <r>
      <rPr>
        <sz val="10"/>
        <color theme="1"/>
        <rFont val="Times New Roman"/>
        <charset val="134"/>
      </rPr>
      <t xml:space="preserve">    </t>
    </r>
    <r>
      <rPr>
        <sz val="10"/>
        <color theme="1"/>
        <rFont val="宋体"/>
        <charset val="134"/>
      </rPr>
      <t>劳动保障监察</t>
    </r>
  </si>
  <si>
    <r>
      <rPr>
        <sz val="10"/>
        <color theme="1"/>
        <rFont val="Times New Roman"/>
        <charset val="134"/>
      </rPr>
      <t xml:space="preserve">    </t>
    </r>
    <r>
      <rPr>
        <sz val="10"/>
        <color theme="1"/>
        <rFont val="宋体"/>
        <charset val="134"/>
      </rPr>
      <t>就业管理事务</t>
    </r>
  </si>
  <si>
    <r>
      <rPr>
        <sz val="10"/>
        <color theme="1"/>
        <rFont val="Times New Roman"/>
        <charset val="134"/>
      </rPr>
      <t xml:space="preserve">    </t>
    </r>
    <r>
      <rPr>
        <sz val="10"/>
        <color theme="1"/>
        <rFont val="宋体"/>
        <charset val="134"/>
      </rPr>
      <t>社会保险业务管理事务</t>
    </r>
  </si>
  <si>
    <r>
      <rPr>
        <sz val="10"/>
        <color theme="1"/>
        <rFont val="Times New Roman"/>
        <charset val="134"/>
      </rPr>
      <t xml:space="preserve">    </t>
    </r>
    <r>
      <rPr>
        <sz val="10"/>
        <color theme="1"/>
        <rFont val="宋体"/>
        <charset val="134"/>
      </rPr>
      <t>社会保险经办机构</t>
    </r>
  </si>
  <si>
    <r>
      <rPr>
        <sz val="10"/>
        <color theme="1"/>
        <rFont val="Times New Roman"/>
        <charset val="134"/>
      </rPr>
      <t xml:space="preserve">    </t>
    </r>
    <r>
      <rPr>
        <sz val="10"/>
        <color theme="1"/>
        <rFont val="宋体"/>
        <charset val="134"/>
      </rPr>
      <t>劳动关系和维权</t>
    </r>
  </si>
  <si>
    <r>
      <rPr>
        <sz val="10"/>
        <color theme="1"/>
        <rFont val="Times New Roman"/>
        <charset val="134"/>
      </rPr>
      <t xml:space="preserve">    </t>
    </r>
    <r>
      <rPr>
        <sz val="10"/>
        <color theme="1"/>
        <rFont val="宋体"/>
        <charset val="134"/>
      </rPr>
      <t>公共就业服务和职业技能鉴定机构</t>
    </r>
  </si>
  <si>
    <r>
      <rPr>
        <sz val="10"/>
        <color theme="1"/>
        <rFont val="Times New Roman"/>
        <charset val="134"/>
      </rPr>
      <t xml:space="preserve">    </t>
    </r>
    <r>
      <rPr>
        <sz val="10"/>
        <color theme="1"/>
        <rFont val="宋体"/>
        <charset val="134"/>
      </rPr>
      <t>劳动人事争议调解仲裁</t>
    </r>
  </si>
  <si>
    <r>
      <rPr>
        <sz val="10"/>
        <color theme="1"/>
        <rFont val="Times New Roman"/>
        <charset val="134"/>
      </rPr>
      <t xml:space="preserve">    </t>
    </r>
    <r>
      <rPr>
        <sz val="10"/>
        <color theme="1"/>
        <rFont val="宋体"/>
        <charset val="134"/>
      </rPr>
      <t>政府特殊津贴</t>
    </r>
  </si>
  <si>
    <r>
      <rPr>
        <sz val="10"/>
        <color theme="1"/>
        <rFont val="Times New Roman"/>
        <charset val="134"/>
      </rPr>
      <t xml:space="preserve">    </t>
    </r>
    <r>
      <rPr>
        <sz val="10"/>
        <color theme="1"/>
        <rFont val="宋体"/>
        <charset val="134"/>
      </rPr>
      <t>资助留学回国人员</t>
    </r>
  </si>
  <si>
    <r>
      <rPr>
        <sz val="10"/>
        <color theme="1"/>
        <rFont val="Times New Roman"/>
        <charset val="134"/>
      </rPr>
      <t xml:space="preserve">    </t>
    </r>
    <r>
      <rPr>
        <sz val="10"/>
        <color theme="1"/>
        <rFont val="宋体"/>
        <charset val="134"/>
      </rPr>
      <t>博士后日常经费</t>
    </r>
  </si>
  <si>
    <r>
      <rPr>
        <sz val="10"/>
        <color theme="1"/>
        <rFont val="Times New Roman"/>
        <charset val="134"/>
      </rPr>
      <t xml:space="preserve">    </t>
    </r>
    <r>
      <rPr>
        <sz val="10"/>
        <color theme="1"/>
        <rFont val="宋体"/>
        <charset val="134"/>
      </rPr>
      <t>引进人才费用</t>
    </r>
  </si>
  <si>
    <r>
      <rPr>
        <sz val="10"/>
        <color theme="1"/>
        <rFont val="Times New Roman"/>
        <charset val="134"/>
      </rPr>
      <t xml:space="preserve">    </t>
    </r>
    <r>
      <rPr>
        <sz val="10"/>
        <color theme="1"/>
        <rFont val="宋体"/>
        <charset val="134"/>
      </rPr>
      <t>其他人力资源和社会保障管理事务支出</t>
    </r>
  </si>
  <si>
    <r>
      <rPr>
        <sz val="10"/>
        <color theme="1"/>
        <rFont val="Times New Roman"/>
        <charset val="134"/>
      </rPr>
      <t xml:space="preserve">  </t>
    </r>
    <r>
      <rPr>
        <sz val="10"/>
        <color theme="1"/>
        <rFont val="宋体"/>
        <charset val="134"/>
      </rPr>
      <t>民政管理事务</t>
    </r>
  </si>
  <si>
    <r>
      <rPr>
        <sz val="10"/>
        <color theme="1"/>
        <rFont val="Times New Roman"/>
        <charset val="134"/>
      </rPr>
      <t xml:space="preserve">    </t>
    </r>
    <r>
      <rPr>
        <sz val="10"/>
        <color theme="1"/>
        <rFont val="宋体"/>
        <charset val="134"/>
      </rPr>
      <t>社会组织管理</t>
    </r>
  </si>
  <si>
    <r>
      <rPr>
        <sz val="10"/>
        <color theme="1"/>
        <rFont val="Times New Roman"/>
        <charset val="134"/>
      </rPr>
      <t xml:space="preserve">    </t>
    </r>
    <r>
      <rPr>
        <sz val="10"/>
        <color theme="1"/>
        <rFont val="宋体"/>
        <charset val="134"/>
      </rPr>
      <t>行政区划和地名管理</t>
    </r>
  </si>
  <si>
    <r>
      <rPr>
        <sz val="10"/>
        <color theme="1"/>
        <rFont val="Times New Roman"/>
        <charset val="134"/>
      </rPr>
      <t xml:space="preserve">    </t>
    </r>
    <r>
      <rPr>
        <sz val="10"/>
        <color theme="1"/>
        <rFont val="宋体"/>
        <charset val="134"/>
      </rPr>
      <t>基层政权建设和社区治理</t>
    </r>
  </si>
  <si>
    <r>
      <rPr>
        <sz val="10"/>
        <color theme="1"/>
        <rFont val="Times New Roman"/>
        <charset val="134"/>
      </rPr>
      <t xml:space="preserve">    </t>
    </r>
    <r>
      <rPr>
        <sz val="10"/>
        <color theme="1"/>
        <rFont val="宋体"/>
        <charset val="134"/>
      </rPr>
      <t>其他民政管理事务支出</t>
    </r>
  </si>
  <si>
    <r>
      <rPr>
        <sz val="10"/>
        <color theme="1"/>
        <rFont val="Times New Roman"/>
        <charset val="134"/>
      </rPr>
      <t xml:space="preserve">  </t>
    </r>
    <r>
      <rPr>
        <sz val="10"/>
        <color theme="1"/>
        <rFont val="宋体"/>
        <charset val="134"/>
      </rPr>
      <t>补充全国社会保障基金</t>
    </r>
  </si>
  <si>
    <r>
      <rPr>
        <sz val="10"/>
        <color theme="1"/>
        <rFont val="Times New Roman"/>
        <charset val="134"/>
      </rPr>
      <t xml:space="preserve">    </t>
    </r>
    <r>
      <rPr>
        <sz val="10"/>
        <color theme="1"/>
        <rFont val="宋体"/>
        <charset val="134"/>
      </rPr>
      <t>用一般公共预算补充基金</t>
    </r>
  </si>
  <si>
    <r>
      <rPr>
        <sz val="10"/>
        <color theme="1"/>
        <rFont val="Times New Roman"/>
        <charset val="134"/>
      </rPr>
      <t xml:space="preserve">  </t>
    </r>
    <r>
      <rPr>
        <sz val="10"/>
        <color theme="1"/>
        <rFont val="宋体"/>
        <charset val="134"/>
      </rPr>
      <t>行政事业单位养老支出</t>
    </r>
  </si>
  <si>
    <r>
      <rPr>
        <sz val="10"/>
        <color theme="1"/>
        <rFont val="Times New Roman"/>
        <charset val="134"/>
      </rPr>
      <t xml:space="preserve">    </t>
    </r>
    <r>
      <rPr>
        <sz val="10"/>
        <color theme="1"/>
        <rFont val="宋体"/>
        <charset val="134"/>
      </rPr>
      <t>行政单位离退休</t>
    </r>
  </si>
  <si>
    <r>
      <rPr>
        <sz val="10"/>
        <color theme="1"/>
        <rFont val="Times New Roman"/>
        <charset val="134"/>
      </rPr>
      <t xml:space="preserve">    </t>
    </r>
    <r>
      <rPr>
        <sz val="10"/>
        <color theme="1"/>
        <rFont val="宋体"/>
        <charset val="134"/>
      </rPr>
      <t>事业单位离退休</t>
    </r>
  </si>
  <si>
    <r>
      <rPr>
        <sz val="10"/>
        <color theme="1"/>
        <rFont val="Times New Roman"/>
        <charset val="134"/>
      </rPr>
      <t xml:space="preserve">    </t>
    </r>
    <r>
      <rPr>
        <sz val="10"/>
        <color theme="1"/>
        <rFont val="宋体"/>
        <charset val="134"/>
      </rPr>
      <t>离退休人员管理机构</t>
    </r>
  </si>
  <si>
    <r>
      <rPr>
        <sz val="10"/>
        <color theme="1"/>
        <rFont val="Times New Roman"/>
        <charset val="134"/>
      </rPr>
      <t xml:space="preserve">    </t>
    </r>
    <r>
      <rPr>
        <sz val="10"/>
        <color theme="1"/>
        <rFont val="宋体"/>
        <charset val="134"/>
      </rPr>
      <t>机关事业单位基本养老保险缴费支出</t>
    </r>
  </si>
  <si>
    <r>
      <rPr>
        <sz val="10"/>
        <color theme="1"/>
        <rFont val="Times New Roman"/>
        <charset val="134"/>
      </rPr>
      <t xml:space="preserve">    </t>
    </r>
    <r>
      <rPr>
        <sz val="10"/>
        <color theme="1"/>
        <rFont val="宋体"/>
        <charset val="134"/>
      </rPr>
      <t>机关事业单位职业年金缴费支出</t>
    </r>
  </si>
  <si>
    <r>
      <rPr>
        <sz val="10"/>
        <color theme="1"/>
        <rFont val="Times New Roman"/>
        <charset val="134"/>
      </rPr>
      <t xml:space="preserve">    </t>
    </r>
    <r>
      <rPr>
        <sz val="10"/>
        <color theme="1"/>
        <rFont val="宋体"/>
        <charset val="134"/>
      </rPr>
      <t>对机关事业单位基本养老保险基金的补助</t>
    </r>
  </si>
  <si>
    <r>
      <rPr>
        <sz val="10"/>
        <color theme="1"/>
        <rFont val="Times New Roman"/>
        <charset val="134"/>
      </rPr>
      <t xml:space="preserve">    </t>
    </r>
    <r>
      <rPr>
        <sz val="10"/>
        <color theme="1"/>
        <rFont val="宋体"/>
        <charset val="134"/>
      </rPr>
      <t>对机关事业单位职业年金的补助</t>
    </r>
  </si>
  <si>
    <r>
      <rPr>
        <sz val="10"/>
        <color theme="1"/>
        <rFont val="Times New Roman"/>
        <charset val="134"/>
      </rPr>
      <t xml:space="preserve">    </t>
    </r>
    <r>
      <rPr>
        <sz val="10"/>
        <color theme="1"/>
        <rFont val="宋体"/>
        <charset val="134"/>
      </rPr>
      <t>其他行政事业单位养老支出</t>
    </r>
  </si>
  <si>
    <r>
      <rPr>
        <sz val="10"/>
        <color theme="1"/>
        <rFont val="Times New Roman"/>
        <charset val="134"/>
      </rPr>
      <t xml:space="preserve">  </t>
    </r>
    <r>
      <rPr>
        <sz val="10"/>
        <color theme="1"/>
        <rFont val="宋体"/>
        <charset val="134"/>
      </rPr>
      <t>企业改革补助</t>
    </r>
  </si>
  <si>
    <r>
      <rPr>
        <sz val="10"/>
        <color theme="1"/>
        <rFont val="Times New Roman"/>
        <charset val="134"/>
      </rPr>
      <t xml:space="preserve">    </t>
    </r>
    <r>
      <rPr>
        <sz val="10"/>
        <color theme="1"/>
        <rFont val="宋体"/>
        <charset val="134"/>
      </rPr>
      <t>企业关闭破产补助</t>
    </r>
  </si>
  <si>
    <r>
      <rPr>
        <sz val="10"/>
        <color theme="1"/>
        <rFont val="Times New Roman"/>
        <charset val="134"/>
      </rPr>
      <t xml:space="preserve">    </t>
    </r>
    <r>
      <rPr>
        <sz val="10"/>
        <color theme="1"/>
        <rFont val="宋体"/>
        <charset val="134"/>
      </rPr>
      <t>厂办大集体改革补助</t>
    </r>
  </si>
  <si>
    <r>
      <rPr>
        <sz val="10"/>
        <color theme="1"/>
        <rFont val="Times New Roman"/>
        <charset val="134"/>
      </rPr>
      <t xml:space="preserve">    </t>
    </r>
    <r>
      <rPr>
        <sz val="10"/>
        <color theme="1"/>
        <rFont val="宋体"/>
        <charset val="134"/>
      </rPr>
      <t>其他企业改革发展补助</t>
    </r>
  </si>
  <si>
    <r>
      <rPr>
        <sz val="10"/>
        <color theme="1"/>
        <rFont val="Times New Roman"/>
        <charset val="134"/>
      </rPr>
      <t xml:space="preserve">  </t>
    </r>
    <r>
      <rPr>
        <sz val="10"/>
        <color theme="1"/>
        <rFont val="宋体"/>
        <charset val="134"/>
      </rPr>
      <t>就业补助</t>
    </r>
  </si>
  <si>
    <r>
      <rPr>
        <sz val="10"/>
        <color theme="1"/>
        <rFont val="Times New Roman"/>
        <charset val="134"/>
      </rPr>
      <t xml:space="preserve">    </t>
    </r>
    <r>
      <rPr>
        <sz val="10"/>
        <color theme="1"/>
        <rFont val="宋体"/>
        <charset val="134"/>
      </rPr>
      <t>就业创业服务补贴</t>
    </r>
  </si>
  <si>
    <r>
      <rPr>
        <sz val="10"/>
        <color theme="1"/>
        <rFont val="Times New Roman"/>
        <charset val="134"/>
      </rPr>
      <t xml:space="preserve">    </t>
    </r>
    <r>
      <rPr>
        <sz val="10"/>
        <color theme="1"/>
        <rFont val="宋体"/>
        <charset val="134"/>
      </rPr>
      <t>职业培训补贴</t>
    </r>
  </si>
  <si>
    <r>
      <rPr>
        <sz val="10"/>
        <color theme="1"/>
        <rFont val="Times New Roman"/>
        <charset val="134"/>
      </rPr>
      <t xml:space="preserve">    </t>
    </r>
    <r>
      <rPr>
        <sz val="10"/>
        <color theme="1"/>
        <rFont val="宋体"/>
        <charset val="134"/>
      </rPr>
      <t>社会保险补贴</t>
    </r>
  </si>
  <si>
    <r>
      <rPr>
        <sz val="10"/>
        <color theme="1"/>
        <rFont val="Times New Roman"/>
        <charset val="134"/>
      </rPr>
      <t xml:space="preserve">    </t>
    </r>
    <r>
      <rPr>
        <sz val="10"/>
        <color theme="1"/>
        <rFont val="宋体"/>
        <charset val="134"/>
      </rPr>
      <t>公益性岗位补贴</t>
    </r>
  </si>
  <si>
    <r>
      <rPr>
        <sz val="10"/>
        <color theme="1"/>
        <rFont val="Times New Roman"/>
        <charset val="134"/>
      </rPr>
      <t xml:space="preserve">    </t>
    </r>
    <r>
      <rPr>
        <sz val="10"/>
        <color theme="1"/>
        <rFont val="宋体"/>
        <charset val="134"/>
      </rPr>
      <t>职业技能鉴定补贴</t>
    </r>
  </si>
  <si>
    <r>
      <rPr>
        <sz val="10"/>
        <color theme="1"/>
        <rFont val="Times New Roman"/>
        <charset val="134"/>
      </rPr>
      <t xml:space="preserve">    </t>
    </r>
    <r>
      <rPr>
        <sz val="10"/>
        <color theme="1"/>
        <rFont val="宋体"/>
        <charset val="134"/>
      </rPr>
      <t>就业见习补贴</t>
    </r>
  </si>
  <si>
    <r>
      <rPr>
        <sz val="10"/>
        <color theme="1"/>
        <rFont val="Times New Roman"/>
        <charset val="134"/>
      </rPr>
      <t xml:space="preserve">    </t>
    </r>
    <r>
      <rPr>
        <sz val="10"/>
        <color theme="1"/>
        <rFont val="宋体"/>
        <charset val="134"/>
      </rPr>
      <t>高技能人才培养补助</t>
    </r>
  </si>
  <si>
    <r>
      <rPr>
        <sz val="10"/>
        <color theme="1"/>
        <rFont val="Times New Roman"/>
        <charset val="134"/>
      </rPr>
      <t xml:space="preserve">    </t>
    </r>
    <r>
      <rPr>
        <sz val="10"/>
        <color theme="1"/>
        <rFont val="宋体"/>
        <charset val="134"/>
      </rPr>
      <t>促进创业补贴</t>
    </r>
  </si>
  <si>
    <r>
      <rPr>
        <sz val="10"/>
        <color theme="1"/>
        <rFont val="Times New Roman"/>
        <charset val="134"/>
      </rPr>
      <t xml:space="preserve">    </t>
    </r>
    <r>
      <rPr>
        <sz val="10"/>
        <color theme="1"/>
        <rFont val="宋体"/>
        <charset val="134"/>
      </rPr>
      <t>其他就业补助支出</t>
    </r>
  </si>
  <si>
    <r>
      <rPr>
        <sz val="10"/>
        <color theme="1"/>
        <rFont val="Times New Roman"/>
        <charset val="134"/>
      </rPr>
      <t xml:space="preserve">  </t>
    </r>
    <r>
      <rPr>
        <sz val="10"/>
        <color theme="1"/>
        <rFont val="宋体"/>
        <charset val="134"/>
      </rPr>
      <t>抚恤</t>
    </r>
  </si>
  <si>
    <r>
      <rPr>
        <sz val="10"/>
        <color theme="1"/>
        <rFont val="Times New Roman"/>
        <charset val="134"/>
      </rPr>
      <t xml:space="preserve">    </t>
    </r>
    <r>
      <rPr>
        <sz val="10"/>
        <color theme="1"/>
        <rFont val="宋体"/>
        <charset val="134"/>
      </rPr>
      <t>死亡抚恤</t>
    </r>
  </si>
  <si>
    <r>
      <rPr>
        <sz val="10"/>
        <color theme="1"/>
        <rFont val="Times New Roman"/>
        <charset val="134"/>
      </rPr>
      <t xml:space="preserve">    </t>
    </r>
    <r>
      <rPr>
        <sz val="10"/>
        <color theme="1"/>
        <rFont val="宋体"/>
        <charset val="134"/>
      </rPr>
      <t>伤残抚恤</t>
    </r>
  </si>
  <si>
    <r>
      <rPr>
        <sz val="10"/>
        <color theme="1"/>
        <rFont val="Times New Roman"/>
        <charset val="134"/>
      </rPr>
      <t xml:space="preserve">    </t>
    </r>
    <r>
      <rPr>
        <sz val="10"/>
        <color theme="1"/>
        <rFont val="宋体"/>
        <charset val="134"/>
      </rPr>
      <t>在乡复员、退伍军人生活补助</t>
    </r>
  </si>
  <si>
    <r>
      <rPr>
        <sz val="10"/>
        <color theme="1"/>
        <rFont val="Times New Roman"/>
        <charset val="134"/>
      </rPr>
      <t xml:space="preserve">    </t>
    </r>
    <r>
      <rPr>
        <sz val="10"/>
        <color theme="1"/>
        <rFont val="宋体"/>
        <charset val="134"/>
      </rPr>
      <t>义务兵优待</t>
    </r>
  </si>
  <si>
    <r>
      <rPr>
        <sz val="10"/>
        <color theme="1"/>
        <rFont val="Times New Roman"/>
        <charset val="134"/>
      </rPr>
      <t xml:space="preserve">    </t>
    </r>
    <r>
      <rPr>
        <sz val="10"/>
        <color theme="1"/>
        <rFont val="宋体"/>
        <charset val="134"/>
      </rPr>
      <t>农村籍退役士兵老年生活补助</t>
    </r>
  </si>
  <si>
    <r>
      <rPr>
        <sz val="10"/>
        <color theme="1"/>
        <rFont val="Times New Roman"/>
        <charset val="134"/>
      </rPr>
      <t xml:space="preserve">    </t>
    </r>
    <r>
      <rPr>
        <sz val="10"/>
        <color theme="1"/>
        <rFont val="宋体"/>
        <charset val="134"/>
      </rPr>
      <t>光荣院</t>
    </r>
  </si>
  <si>
    <r>
      <rPr>
        <sz val="10"/>
        <color theme="1"/>
        <rFont val="Times New Roman"/>
        <charset val="134"/>
      </rPr>
      <t xml:space="preserve">    </t>
    </r>
    <r>
      <rPr>
        <sz val="10"/>
        <color theme="1"/>
        <rFont val="宋体"/>
        <charset val="134"/>
      </rPr>
      <t>烈士纪念设施管理维护</t>
    </r>
  </si>
  <si>
    <r>
      <rPr>
        <sz val="10"/>
        <color theme="1"/>
        <rFont val="Times New Roman"/>
        <charset val="134"/>
      </rPr>
      <t xml:space="preserve">    </t>
    </r>
    <r>
      <rPr>
        <sz val="10"/>
        <color theme="1"/>
        <rFont val="宋体"/>
        <charset val="134"/>
      </rPr>
      <t>其他优抚支出</t>
    </r>
  </si>
  <si>
    <r>
      <rPr>
        <sz val="10"/>
        <color theme="1"/>
        <rFont val="Times New Roman"/>
        <charset val="134"/>
      </rPr>
      <t xml:space="preserve">  </t>
    </r>
    <r>
      <rPr>
        <sz val="10"/>
        <color theme="1"/>
        <rFont val="宋体"/>
        <charset val="134"/>
      </rPr>
      <t>退役安置</t>
    </r>
  </si>
  <si>
    <r>
      <rPr>
        <sz val="10"/>
        <color theme="1"/>
        <rFont val="Times New Roman"/>
        <charset val="134"/>
      </rPr>
      <t xml:space="preserve">    </t>
    </r>
    <r>
      <rPr>
        <sz val="10"/>
        <color theme="1"/>
        <rFont val="宋体"/>
        <charset val="134"/>
      </rPr>
      <t>退役士兵安置</t>
    </r>
  </si>
  <si>
    <r>
      <rPr>
        <sz val="10"/>
        <color theme="1"/>
        <rFont val="Times New Roman"/>
        <charset val="134"/>
      </rPr>
      <t xml:space="preserve">    </t>
    </r>
    <r>
      <rPr>
        <sz val="10"/>
        <color theme="1"/>
        <rFont val="宋体"/>
        <charset val="134"/>
      </rPr>
      <t>军队移交政府的离退休人员安置</t>
    </r>
  </si>
  <si>
    <r>
      <rPr>
        <sz val="10"/>
        <color theme="1"/>
        <rFont val="Times New Roman"/>
        <charset val="134"/>
      </rPr>
      <t xml:space="preserve">    </t>
    </r>
    <r>
      <rPr>
        <sz val="10"/>
        <color theme="1"/>
        <rFont val="宋体"/>
        <charset val="134"/>
      </rPr>
      <t>军队移交政府离退休干部管理机构</t>
    </r>
  </si>
  <si>
    <r>
      <rPr>
        <sz val="10"/>
        <color theme="1"/>
        <rFont val="Times New Roman"/>
        <charset val="134"/>
      </rPr>
      <t xml:space="preserve">    </t>
    </r>
    <r>
      <rPr>
        <sz val="10"/>
        <color theme="1"/>
        <rFont val="宋体"/>
        <charset val="134"/>
      </rPr>
      <t>退役士兵管理教育</t>
    </r>
  </si>
  <si>
    <r>
      <rPr>
        <sz val="10"/>
        <color theme="1"/>
        <rFont val="Times New Roman"/>
        <charset val="134"/>
      </rPr>
      <t xml:space="preserve">    </t>
    </r>
    <r>
      <rPr>
        <sz val="10"/>
        <color theme="1"/>
        <rFont val="宋体"/>
        <charset val="134"/>
      </rPr>
      <t>军队转业干部安置</t>
    </r>
  </si>
  <si>
    <r>
      <rPr>
        <sz val="10"/>
        <color theme="1"/>
        <rFont val="Times New Roman"/>
        <charset val="134"/>
      </rPr>
      <t xml:space="preserve">    </t>
    </r>
    <r>
      <rPr>
        <sz val="10"/>
        <color theme="1"/>
        <rFont val="宋体"/>
        <charset val="134"/>
      </rPr>
      <t>其他退役安置支出</t>
    </r>
  </si>
  <si>
    <r>
      <rPr>
        <sz val="10"/>
        <color theme="1"/>
        <rFont val="Times New Roman"/>
        <charset val="134"/>
      </rPr>
      <t xml:space="preserve">  </t>
    </r>
    <r>
      <rPr>
        <sz val="10"/>
        <color theme="1"/>
        <rFont val="宋体"/>
        <charset val="134"/>
      </rPr>
      <t>社会福利</t>
    </r>
  </si>
  <si>
    <r>
      <rPr>
        <sz val="10"/>
        <color theme="1"/>
        <rFont val="Times New Roman"/>
        <charset val="134"/>
      </rPr>
      <t xml:space="preserve">    </t>
    </r>
    <r>
      <rPr>
        <sz val="10"/>
        <color theme="1"/>
        <rFont val="宋体"/>
        <charset val="134"/>
      </rPr>
      <t>儿童福利</t>
    </r>
  </si>
  <si>
    <r>
      <rPr>
        <sz val="10"/>
        <color theme="1"/>
        <rFont val="Times New Roman"/>
        <charset val="134"/>
      </rPr>
      <t xml:space="preserve">    </t>
    </r>
    <r>
      <rPr>
        <sz val="10"/>
        <color theme="1"/>
        <rFont val="宋体"/>
        <charset val="134"/>
      </rPr>
      <t>老年福利</t>
    </r>
  </si>
  <si>
    <r>
      <rPr>
        <sz val="10"/>
        <color theme="1"/>
        <rFont val="Times New Roman"/>
        <charset val="134"/>
      </rPr>
      <t xml:space="preserve">    </t>
    </r>
    <r>
      <rPr>
        <sz val="10"/>
        <color theme="1"/>
        <rFont val="宋体"/>
        <charset val="134"/>
      </rPr>
      <t>康复辅具</t>
    </r>
  </si>
  <si>
    <r>
      <rPr>
        <sz val="10"/>
        <color theme="1"/>
        <rFont val="Times New Roman"/>
        <charset val="134"/>
      </rPr>
      <t xml:space="preserve">    </t>
    </r>
    <r>
      <rPr>
        <sz val="10"/>
        <color theme="1"/>
        <rFont val="宋体"/>
        <charset val="134"/>
      </rPr>
      <t>殡葬</t>
    </r>
  </si>
  <si>
    <r>
      <rPr>
        <sz val="10"/>
        <color theme="1"/>
        <rFont val="Times New Roman"/>
        <charset val="134"/>
      </rPr>
      <t xml:space="preserve">    </t>
    </r>
    <r>
      <rPr>
        <sz val="10"/>
        <color theme="1"/>
        <rFont val="宋体"/>
        <charset val="134"/>
      </rPr>
      <t>社会福利事业单位</t>
    </r>
  </si>
  <si>
    <r>
      <rPr>
        <sz val="10"/>
        <color theme="1"/>
        <rFont val="Times New Roman"/>
        <charset val="134"/>
      </rPr>
      <t xml:space="preserve">    </t>
    </r>
    <r>
      <rPr>
        <sz val="10"/>
        <color theme="1"/>
        <rFont val="宋体"/>
        <charset val="134"/>
      </rPr>
      <t>养老服务</t>
    </r>
  </si>
  <si>
    <r>
      <rPr>
        <sz val="10"/>
        <color theme="1"/>
        <rFont val="Times New Roman"/>
        <charset val="134"/>
      </rPr>
      <t xml:space="preserve">    </t>
    </r>
    <r>
      <rPr>
        <sz val="10"/>
        <color theme="1"/>
        <rFont val="宋体"/>
        <charset val="134"/>
      </rPr>
      <t>其他社会福利支出</t>
    </r>
  </si>
  <si>
    <r>
      <rPr>
        <sz val="10"/>
        <color theme="1"/>
        <rFont val="Times New Roman"/>
        <charset val="134"/>
      </rPr>
      <t xml:space="preserve">  </t>
    </r>
    <r>
      <rPr>
        <sz val="10"/>
        <color theme="1"/>
        <rFont val="宋体"/>
        <charset val="134"/>
      </rPr>
      <t>残疾人事业</t>
    </r>
  </si>
  <si>
    <r>
      <rPr>
        <sz val="10"/>
        <color theme="1"/>
        <rFont val="Times New Roman"/>
        <charset val="134"/>
      </rPr>
      <t xml:space="preserve">    </t>
    </r>
    <r>
      <rPr>
        <sz val="10"/>
        <color theme="1"/>
        <rFont val="宋体"/>
        <charset val="134"/>
      </rPr>
      <t>残疾人康复</t>
    </r>
  </si>
  <si>
    <r>
      <rPr>
        <sz val="10"/>
        <color theme="1"/>
        <rFont val="Times New Roman"/>
        <charset val="134"/>
      </rPr>
      <t xml:space="preserve">    </t>
    </r>
    <r>
      <rPr>
        <sz val="10"/>
        <color theme="1"/>
        <rFont val="宋体"/>
        <charset val="134"/>
      </rPr>
      <t>残疾人就业</t>
    </r>
  </si>
  <si>
    <r>
      <rPr>
        <sz val="10"/>
        <color theme="1"/>
        <rFont val="Times New Roman"/>
        <charset val="134"/>
      </rPr>
      <t xml:space="preserve">    </t>
    </r>
    <r>
      <rPr>
        <sz val="10"/>
        <color theme="1"/>
        <rFont val="宋体"/>
        <charset val="134"/>
      </rPr>
      <t>残疾人体育</t>
    </r>
  </si>
  <si>
    <r>
      <rPr>
        <sz val="10"/>
        <color theme="1"/>
        <rFont val="Times New Roman"/>
        <charset val="134"/>
      </rPr>
      <t xml:space="preserve">    </t>
    </r>
    <r>
      <rPr>
        <sz val="10"/>
        <color theme="1"/>
        <rFont val="宋体"/>
        <charset val="134"/>
      </rPr>
      <t>残疾人生活和护理补贴</t>
    </r>
  </si>
  <si>
    <r>
      <rPr>
        <sz val="10"/>
        <color theme="1"/>
        <rFont val="Times New Roman"/>
        <charset val="134"/>
      </rPr>
      <t xml:space="preserve">    </t>
    </r>
    <r>
      <rPr>
        <sz val="10"/>
        <color theme="1"/>
        <rFont val="宋体"/>
        <charset val="134"/>
      </rPr>
      <t>其他残疾人事业支出</t>
    </r>
  </si>
  <si>
    <r>
      <rPr>
        <sz val="10"/>
        <color theme="1"/>
        <rFont val="Times New Roman"/>
        <charset val="134"/>
      </rPr>
      <t xml:space="preserve">  </t>
    </r>
    <r>
      <rPr>
        <sz val="10"/>
        <color theme="1"/>
        <rFont val="宋体"/>
        <charset val="134"/>
      </rPr>
      <t>红十字事业</t>
    </r>
  </si>
  <si>
    <r>
      <rPr>
        <sz val="10"/>
        <color theme="1"/>
        <rFont val="Times New Roman"/>
        <charset val="134"/>
      </rPr>
      <t xml:space="preserve">    </t>
    </r>
    <r>
      <rPr>
        <sz val="10"/>
        <color theme="1"/>
        <rFont val="宋体"/>
        <charset val="134"/>
      </rPr>
      <t>其他红十字事业支出</t>
    </r>
  </si>
  <si>
    <r>
      <rPr>
        <sz val="10"/>
        <color theme="1"/>
        <rFont val="Times New Roman"/>
        <charset val="134"/>
      </rPr>
      <t xml:space="preserve">  </t>
    </r>
    <r>
      <rPr>
        <sz val="10"/>
        <color theme="1"/>
        <rFont val="宋体"/>
        <charset val="134"/>
      </rPr>
      <t>最低生活保障</t>
    </r>
  </si>
  <si>
    <r>
      <rPr>
        <sz val="10"/>
        <color theme="1"/>
        <rFont val="Times New Roman"/>
        <charset val="134"/>
      </rPr>
      <t xml:space="preserve">    </t>
    </r>
    <r>
      <rPr>
        <sz val="10"/>
        <color theme="1"/>
        <rFont val="宋体"/>
        <charset val="134"/>
      </rPr>
      <t>城市最低生活保障金支出</t>
    </r>
  </si>
  <si>
    <r>
      <rPr>
        <sz val="10"/>
        <color theme="1"/>
        <rFont val="Times New Roman"/>
        <charset val="134"/>
      </rPr>
      <t xml:space="preserve">    </t>
    </r>
    <r>
      <rPr>
        <sz val="10"/>
        <color theme="1"/>
        <rFont val="宋体"/>
        <charset val="134"/>
      </rPr>
      <t>农村最低生活保障金支出</t>
    </r>
  </si>
  <si>
    <r>
      <rPr>
        <sz val="10"/>
        <color theme="1"/>
        <rFont val="Times New Roman"/>
        <charset val="134"/>
      </rPr>
      <t xml:space="preserve">  </t>
    </r>
    <r>
      <rPr>
        <sz val="10"/>
        <color theme="1"/>
        <rFont val="宋体"/>
        <charset val="134"/>
      </rPr>
      <t>临时救助</t>
    </r>
  </si>
  <si>
    <r>
      <rPr>
        <sz val="10"/>
        <color theme="1"/>
        <rFont val="Times New Roman"/>
        <charset val="134"/>
      </rPr>
      <t xml:space="preserve">    </t>
    </r>
    <r>
      <rPr>
        <sz val="10"/>
        <color theme="1"/>
        <rFont val="宋体"/>
        <charset val="134"/>
      </rPr>
      <t>临时救助支出</t>
    </r>
  </si>
  <si>
    <r>
      <rPr>
        <sz val="10"/>
        <color theme="1"/>
        <rFont val="Times New Roman"/>
        <charset val="134"/>
      </rPr>
      <t xml:space="preserve">    </t>
    </r>
    <r>
      <rPr>
        <sz val="10"/>
        <color theme="1"/>
        <rFont val="宋体"/>
        <charset val="134"/>
      </rPr>
      <t>流浪乞讨人员救助支出</t>
    </r>
  </si>
  <si>
    <r>
      <rPr>
        <sz val="10"/>
        <color theme="1"/>
        <rFont val="Times New Roman"/>
        <charset val="134"/>
      </rPr>
      <t xml:space="preserve">  </t>
    </r>
    <r>
      <rPr>
        <sz val="10"/>
        <color theme="1"/>
        <rFont val="宋体"/>
        <charset val="134"/>
      </rPr>
      <t>特困人员救助供养</t>
    </r>
  </si>
  <si>
    <r>
      <rPr>
        <sz val="10"/>
        <color theme="1"/>
        <rFont val="Times New Roman"/>
        <charset val="134"/>
      </rPr>
      <t xml:space="preserve">    </t>
    </r>
    <r>
      <rPr>
        <sz val="10"/>
        <color theme="1"/>
        <rFont val="宋体"/>
        <charset val="134"/>
      </rPr>
      <t>城市特困人员救助供养支出</t>
    </r>
  </si>
  <si>
    <r>
      <rPr>
        <sz val="10"/>
        <color theme="1"/>
        <rFont val="Times New Roman"/>
        <charset val="134"/>
      </rPr>
      <t xml:space="preserve">    </t>
    </r>
    <r>
      <rPr>
        <sz val="10"/>
        <color theme="1"/>
        <rFont val="宋体"/>
        <charset val="134"/>
      </rPr>
      <t>农村特困人员救助供养支出</t>
    </r>
  </si>
  <si>
    <r>
      <rPr>
        <sz val="10"/>
        <color theme="1"/>
        <rFont val="Times New Roman"/>
        <charset val="134"/>
      </rPr>
      <t xml:space="preserve">  </t>
    </r>
    <r>
      <rPr>
        <sz val="10"/>
        <color theme="1"/>
        <rFont val="宋体"/>
        <charset val="134"/>
      </rPr>
      <t>补充道路交通事故社会救助基金</t>
    </r>
  </si>
  <si>
    <r>
      <rPr>
        <sz val="10"/>
        <color theme="1"/>
        <rFont val="Times New Roman"/>
        <charset val="134"/>
      </rPr>
      <t xml:space="preserve">    </t>
    </r>
    <r>
      <rPr>
        <sz val="10"/>
        <color theme="1"/>
        <rFont val="宋体"/>
        <charset val="134"/>
      </rPr>
      <t>交强险增值税补助基金支出</t>
    </r>
  </si>
  <si>
    <r>
      <rPr>
        <sz val="10"/>
        <color theme="1"/>
        <rFont val="Times New Roman"/>
        <charset val="134"/>
      </rPr>
      <t xml:space="preserve">    </t>
    </r>
    <r>
      <rPr>
        <sz val="10"/>
        <color theme="1"/>
        <rFont val="宋体"/>
        <charset val="134"/>
      </rPr>
      <t>交强险罚款收入补助基金支出</t>
    </r>
  </si>
  <si>
    <r>
      <rPr>
        <sz val="10"/>
        <color theme="1"/>
        <rFont val="Times New Roman"/>
        <charset val="134"/>
      </rPr>
      <t xml:space="preserve">  </t>
    </r>
    <r>
      <rPr>
        <sz val="10"/>
        <color theme="1"/>
        <rFont val="宋体"/>
        <charset val="134"/>
      </rPr>
      <t>其他生活救助</t>
    </r>
  </si>
  <si>
    <r>
      <rPr>
        <sz val="10"/>
        <color theme="1"/>
        <rFont val="Times New Roman"/>
        <charset val="134"/>
      </rPr>
      <t xml:space="preserve">    </t>
    </r>
    <r>
      <rPr>
        <sz val="10"/>
        <color theme="1"/>
        <rFont val="宋体"/>
        <charset val="134"/>
      </rPr>
      <t>其他城市生活救助</t>
    </r>
  </si>
  <si>
    <r>
      <rPr>
        <sz val="10"/>
        <color theme="1"/>
        <rFont val="Times New Roman"/>
        <charset val="134"/>
      </rPr>
      <t xml:space="preserve">    </t>
    </r>
    <r>
      <rPr>
        <sz val="10"/>
        <color theme="1"/>
        <rFont val="宋体"/>
        <charset val="134"/>
      </rPr>
      <t>其他农村生活救助</t>
    </r>
  </si>
  <si>
    <r>
      <rPr>
        <sz val="10"/>
        <color theme="1"/>
        <rFont val="Times New Roman"/>
        <charset val="134"/>
      </rPr>
      <t xml:space="preserve">  </t>
    </r>
    <r>
      <rPr>
        <sz val="10"/>
        <color theme="1"/>
        <rFont val="宋体"/>
        <charset val="134"/>
      </rPr>
      <t>财政对基本养老保险基金的补助</t>
    </r>
  </si>
  <si>
    <r>
      <rPr>
        <sz val="10"/>
        <color theme="1"/>
        <rFont val="Times New Roman"/>
        <charset val="134"/>
      </rPr>
      <t xml:space="preserve">    </t>
    </r>
    <r>
      <rPr>
        <sz val="10"/>
        <color theme="1"/>
        <rFont val="宋体"/>
        <charset val="134"/>
      </rPr>
      <t>财政对企业职工基本养老保险基金的补助</t>
    </r>
  </si>
  <si>
    <r>
      <rPr>
        <sz val="10"/>
        <color theme="1"/>
        <rFont val="Times New Roman"/>
        <charset val="134"/>
      </rPr>
      <t xml:space="preserve">    </t>
    </r>
    <r>
      <rPr>
        <sz val="10"/>
        <color theme="1"/>
        <rFont val="宋体"/>
        <charset val="134"/>
      </rPr>
      <t>财政对城乡居民基本养老保险基金的补助</t>
    </r>
  </si>
  <si>
    <r>
      <rPr>
        <sz val="10"/>
        <color theme="1"/>
        <rFont val="Times New Roman"/>
        <charset val="134"/>
      </rPr>
      <t xml:space="preserve">    </t>
    </r>
    <r>
      <rPr>
        <sz val="10"/>
        <color theme="1"/>
        <rFont val="宋体"/>
        <charset val="134"/>
      </rPr>
      <t>财政对其他基本养老保险基金的补助</t>
    </r>
  </si>
  <si>
    <r>
      <rPr>
        <sz val="10"/>
        <color theme="1"/>
        <rFont val="Times New Roman"/>
        <charset val="134"/>
      </rPr>
      <t xml:space="preserve">  </t>
    </r>
    <r>
      <rPr>
        <sz val="10"/>
        <color theme="1"/>
        <rFont val="宋体"/>
        <charset val="134"/>
      </rPr>
      <t>财政对其他社会保险基金的补助</t>
    </r>
  </si>
  <si>
    <r>
      <rPr>
        <sz val="10"/>
        <color theme="1"/>
        <rFont val="Times New Roman"/>
        <charset val="134"/>
      </rPr>
      <t xml:space="preserve">    </t>
    </r>
    <r>
      <rPr>
        <sz val="10"/>
        <color theme="1"/>
        <rFont val="宋体"/>
        <charset val="134"/>
      </rPr>
      <t>财政对失业保险基金的补助</t>
    </r>
  </si>
  <si>
    <r>
      <rPr>
        <sz val="10"/>
        <color theme="1"/>
        <rFont val="Times New Roman"/>
        <charset val="134"/>
      </rPr>
      <t xml:space="preserve">    </t>
    </r>
    <r>
      <rPr>
        <sz val="10"/>
        <color theme="1"/>
        <rFont val="宋体"/>
        <charset val="134"/>
      </rPr>
      <t>财政对工伤保险基金的补助</t>
    </r>
  </si>
  <si>
    <r>
      <rPr>
        <sz val="10"/>
        <color theme="1"/>
        <rFont val="Times New Roman"/>
        <charset val="134"/>
      </rPr>
      <t xml:space="preserve">    </t>
    </r>
    <r>
      <rPr>
        <sz val="10"/>
        <color theme="1"/>
        <rFont val="宋体"/>
        <charset val="134"/>
      </rPr>
      <t>其他财政对社会保险基金的补助</t>
    </r>
  </si>
  <si>
    <r>
      <rPr>
        <sz val="10"/>
        <color theme="1"/>
        <rFont val="Times New Roman"/>
        <charset val="134"/>
      </rPr>
      <t xml:space="preserve">  </t>
    </r>
    <r>
      <rPr>
        <sz val="10"/>
        <color theme="1"/>
        <rFont val="宋体"/>
        <charset val="134"/>
      </rPr>
      <t>退役军人管理事务</t>
    </r>
  </si>
  <si>
    <r>
      <rPr>
        <sz val="10"/>
        <color theme="1"/>
        <rFont val="Times New Roman"/>
        <charset val="134"/>
      </rPr>
      <t xml:space="preserve">    </t>
    </r>
    <r>
      <rPr>
        <sz val="10"/>
        <color theme="1"/>
        <rFont val="宋体"/>
        <charset val="134"/>
      </rPr>
      <t>拥军优属</t>
    </r>
  </si>
  <si>
    <r>
      <rPr>
        <sz val="10"/>
        <color theme="1"/>
        <rFont val="Times New Roman"/>
        <charset val="134"/>
      </rPr>
      <t xml:space="preserve">    </t>
    </r>
    <r>
      <rPr>
        <sz val="10"/>
        <color theme="1"/>
        <rFont val="宋体"/>
        <charset val="134"/>
      </rPr>
      <t>军供保障</t>
    </r>
  </si>
  <si>
    <r>
      <rPr>
        <sz val="10"/>
        <color theme="1"/>
        <rFont val="Times New Roman"/>
        <charset val="134"/>
      </rPr>
      <t xml:space="preserve">    </t>
    </r>
    <r>
      <rPr>
        <sz val="10"/>
        <color theme="1"/>
        <rFont val="宋体"/>
        <charset val="134"/>
      </rPr>
      <t>其他退役军人事务管理支出</t>
    </r>
  </si>
  <si>
    <r>
      <rPr>
        <sz val="10"/>
        <color theme="1"/>
        <rFont val="Times New Roman"/>
        <charset val="134"/>
      </rPr>
      <t xml:space="preserve">  </t>
    </r>
    <r>
      <rPr>
        <sz val="10"/>
        <color theme="1"/>
        <rFont val="宋体"/>
        <charset val="134"/>
      </rPr>
      <t>财政代缴社会保险费支出</t>
    </r>
  </si>
  <si>
    <r>
      <rPr>
        <sz val="10"/>
        <color theme="1"/>
        <rFont val="Times New Roman"/>
        <charset val="134"/>
      </rPr>
      <t xml:space="preserve">    </t>
    </r>
    <r>
      <rPr>
        <sz val="10"/>
        <color theme="1"/>
        <rFont val="宋体"/>
        <charset val="134"/>
      </rPr>
      <t>财政代缴城乡居民基本养老保险费支出</t>
    </r>
  </si>
  <si>
    <r>
      <rPr>
        <sz val="10"/>
        <color theme="1"/>
        <rFont val="Times New Roman"/>
        <charset val="134"/>
      </rPr>
      <t xml:space="preserve">    </t>
    </r>
    <r>
      <rPr>
        <sz val="10"/>
        <color theme="1"/>
        <rFont val="宋体"/>
        <charset val="134"/>
      </rPr>
      <t>财政代缴其他社会保险费支出</t>
    </r>
  </si>
  <si>
    <r>
      <rPr>
        <sz val="10"/>
        <color theme="1"/>
        <rFont val="Times New Roman"/>
        <charset val="134"/>
      </rPr>
      <t xml:space="preserve">  </t>
    </r>
    <r>
      <rPr>
        <sz val="10"/>
        <color theme="1"/>
        <rFont val="宋体"/>
        <charset val="134"/>
      </rPr>
      <t>其他社会保障和就业支出</t>
    </r>
    <r>
      <rPr>
        <sz val="10"/>
        <color theme="1"/>
        <rFont val="Times New Roman"/>
        <charset val="134"/>
      </rPr>
      <t>(</t>
    </r>
    <r>
      <rPr>
        <sz val="10"/>
        <color theme="1"/>
        <rFont val="宋体"/>
        <charset val="134"/>
      </rPr>
      <t>款</t>
    </r>
    <r>
      <rPr>
        <sz val="10"/>
        <color theme="1"/>
        <rFont val="Times New Roman"/>
        <charset val="134"/>
      </rPr>
      <t>)</t>
    </r>
  </si>
  <si>
    <r>
      <rPr>
        <sz val="10"/>
        <color theme="1"/>
        <rFont val="Times New Roman"/>
        <charset val="134"/>
      </rPr>
      <t xml:space="preserve">    </t>
    </r>
    <r>
      <rPr>
        <sz val="10"/>
        <color theme="1"/>
        <rFont val="宋体"/>
        <charset val="134"/>
      </rPr>
      <t>其他社会保障和就业支出</t>
    </r>
    <r>
      <rPr>
        <sz val="10"/>
        <color theme="1"/>
        <rFont val="Times New Roman"/>
        <charset val="134"/>
      </rPr>
      <t>(</t>
    </r>
    <r>
      <rPr>
        <sz val="10"/>
        <color theme="1"/>
        <rFont val="宋体"/>
        <charset val="134"/>
      </rPr>
      <t>项</t>
    </r>
    <r>
      <rPr>
        <sz val="10"/>
        <color theme="1"/>
        <rFont val="Times New Roman"/>
        <charset val="134"/>
      </rPr>
      <t>)</t>
    </r>
  </si>
  <si>
    <r>
      <rPr>
        <sz val="10"/>
        <color theme="1"/>
        <rFont val="宋体"/>
        <charset val="134"/>
      </rPr>
      <t>九、</t>
    </r>
  </si>
  <si>
    <r>
      <rPr>
        <sz val="10"/>
        <color theme="1"/>
        <rFont val="宋体"/>
        <charset val="134"/>
      </rPr>
      <t>卫生健康支出</t>
    </r>
  </si>
  <si>
    <r>
      <rPr>
        <sz val="10"/>
        <color theme="1"/>
        <rFont val="Times New Roman"/>
        <charset val="134"/>
      </rPr>
      <t xml:space="preserve">  </t>
    </r>
    <r>
      <rPr>
        <sz val="10"/>
        <color theme="1"/>
        <rFont val="宋体"/>
        <charset val="134"/>
      </rPr>
      <t>卫生健康管理事务</t>
    </r>
  </si>
  <si>
    <r>
      <rPr>
        <sz val="10"/>
        <color theme="1"/>
        <rFont val="Times New Roman"/>
        <charset val="134"/>
      </rPr>
      <t xml:space="preserve">    </t>
    </r>
    <r>
      <rPr>
        <sz val="10"/>
        <color theme="1"/>
        <rFont val="宋体"/>
        <charset val="134"/>
      </rPr>
      <t>其他卫生健康管理事务支出</t>
    </r>
  </si>
  <si>
    <r>
      <rPr>
        <sz val="10"/>
        <color theme="1"/>
        <rFont val="Times New Roman"/>
        <charset val="134"/>
      </rPr>
      <t xml:space="preserve">  </t>
    </r>
    <r>
      <rPr>
        <sz val="10"/>
        <color theme="1"/>
        <rFont val="宋体"/>
        <charset val="134"/>
      </rPr>
      <t>公立医院</t>
    </r>
  </si>
  <si>
    <r>
      <rPr>
        <sz val="10"/>
        <color theme="1"/>
        <rFont val="Times New Roman"/>
        <charset val="134"/>
      </rPr>
      <t xml:space="preserve">    </t>
    </r>
    <r>
      <rPr>
        <sz val="10"/>
        <color theme="1"/>
        <rFont val="宋体"/>
        <charset val="134"/>
      </rPr>
      <t>综合医院</t>
    </r>
  </si>
  <si>
    <r>
      <rPr>
        <sz val="10"/>
        <color theme="1"/>
        <rFont val="Times New Roman"/>
        <charset val="134"/>
      </rPr>
      <t xml:space="preserve">    </t>
    </r>
    <r>
      <rPr>
        <sz val="10"/>
        <color theme="1"/>
        <rFont val="宋体"/>
        <charset val="134"/>
      </rPr>
      <t>中医</t>
    </r>
    <r>
      <rPr>
        <sz val="10"/>
        <color theme="1"/>
        <rFont val="Times New Roman"/>
        <charset val="134"/>
      </rPr>
      <t>(</t>
    </r>
    <r>
      <rPr>
        <sz val="10"/>
        <color theme="1"/>
        <rFont val="宋体"/>
        <charset val="134"/>
      </rPr>
      <t>民族</t>
    </r>
    <r>
      <rPr>
        <sz val="10"/>
        <color theme="1"/>
        <rFont val="Times New Roman"/>
        <charset val="134"/>
      </rPr>
      <t>)</t>
    </r>
    <r>
      <rPr>
        <sz val="10"/>
        <color theme="1"/>
        <rFont val="宋体"/>
        <charset val="134"/>
      </rPr>
      <t>医院</t>
    </r>
  </si>
  <si>
    <r>
      <rPr>
        <sz val="10"/>
        <color theme="1"/>
        <rFont val="Times New Roman"/>
        <charset val="134"/>
      </rPr>
      <t xml:space="preserve">    </t>
    </r>
    <r>
      <rPr>
        <sz val="10"/>
        <color theme="1"/>
        <rFont val="宋体"/>
        <charset val="134"/>
      </rPr>
      <t>传染病医院</t>
    </r>
  </si>
  <si>
    <r>
      <rPr>
        <sz val="10"/>
        <color theme="1"/>
        <rFont val="Times New Roman"/>
        <charset val="134"/>
      </rPr>
      <t xml:space="preserve">    </t>
    </r>
    <r>
      <rPr>
        <sz val="10"/>
        <color theme="1"/>
        <rFont val="宋体"/>
        <charset val="134"/>
      </rPr>
      <t>职业病防治医院</t>
    </r>
  </si>
  <si>
    <r>
      <rPr>
        <sz val="10"/>
        <color theme="1"/>
        <rFont val="Times New Roman"/>
        <charset val="134"/>
      </rPr>
      <t xml:space="preserve">    </t>
    </r>
    <r>
      <rPr>
        <sz val="10"/>
        <color theme="1"/>
        <rFont val="宋体"/>
        <charset val="134"/>
      </rPr>
      <t>精神病医院</t>
    </r>
  </si>
  <si>
    <r>
      <rPr>
        <sz val="10"/>
        <color theme="1"/>
        <rFont val="Times New Roman"/>
        <charset val="134"/>
      </rPr>
      <t xml:space="preserve">    </t>
    </r>
    <r>
      <rPr>
        <sz val="10"/>
        <color theme="1"/>
        <rFont val="宋体"/>
        <charset val="134"/>
      </rPr>
      <t>妇幼保健医院</t>
    </r>
  </si>
  <si>
    <r>
      <rPr>
        <sz val="10"/>
        <color theme="1"/>
        <rFont val="Times New Roman"/>
        <charset val="134"/>
      </rPr>
      <t xml:space="preserve">    </t>
    </r>
    <r>
      <rPr>
        <sz val="10"/>
        <color theme="1"/>
        <rFont val="宋体"/>
        <charset val="134"/>
      </rPr>
      <t>儿童医院</t>
    </r>
  </si>
  <si>
    <r>
      <rPr>
        <sz val="10"/>
        <color theme="1"/>
        <rFont val="Times New Roman"/>
        <charset val="134"/>
      </rPr>
      <t xml:space="preserve">    </t>
    </r>
    <r>
      <rPr>
        <sz val="10"/>
        <color theme="1"/>
        <rFont val="宋体"/>
        <charset val="134"/>
      </rPr>
      <t>其他专科医院</t>
    </r>
  </si>
  <si>
    <r>
      <rPr>
        <sz val="10"/>
        <color theme="1"/>
        <rFont val="Times New Roman"/>
        <charset val="134"/>
      </rPr>
      <t xml:space="preserve">    </t>
    </r>
    <r>
      <rPr>
        <sz val="10"/>
        <color theme="1"/>
        <rFont val="宋体"/>
        <charset val="134"/>
      </rPr>
      <t>福利医院</t>
    </r>
  </si>
  <si>
    <r>
      <rPr>
        <sz val="10"/>
        <color theme="1"/>
        <rFont val="Times New Roman"/>
        <charset val="134"/>
      </rPr>
      <t xml:space="preserve">    </t>
    </r>
    <r>
      <rPr>
        <sz val="10"/>
        <color theme="1"/>
        <rFont val="宋体"/>
        <charset val="134"/>
      </rPr>
      <t>行业医院</t>
    </r>
  </si>
  <si>
    <r>
      <rPr>
        <sz val="10"/>
        <color theme="1"/>
        <rFont val="Times New Roman"/>
        <charset val="134"/>
      </rPr>
      <t xml:space="preserve">    </t>
    </r>
    <r>
      <rPr>
        <sz val="10"/>
        <color theme="1"/>
        <rFont val="宋体"/>
        <charset val="134"/>
      </rPr>
      <t>处理医疗欠费</t>
    </r>
  </si>
  <si>
    <r>
      <rPr>
        <sz val="10"/>
        <color theme="1"/>
        <rFont val="Times New Roman"/>
        <charset val="134"/>
      </rPr>
      <t xml:space="preserve">    </t>
    </r>
    <r>
      <rPr>
        <sz val="10"/>
        <color theme="1"/>
        <rFont val="宋体"/>
        <charset val="134"/>
      </rPr>
      <t>康复医院</t>
    </r>
  </si>
  <si>
    <r>
      <rPr>
        <sz val="10"/>
        <color theme="1"/>
        <rFont val="Times New Roman"/>
        <charset val="134"/>
      </rPr>
      <t xml:space="preserve">    </t>
    </r>
    <r>
      <rPr>
        <sz val="10"/>
        <color theme="1"/>
        <rFont val="宋体"/>
        <charset val="134"/>
      </rPr>
      <t>优抚医院</t>
    </r>
  </si>
  <si>
    <r>
      <rPr>
        <sz val="10"/>
        <color theme="1"/>
        <rFont val="Times New Roman"/>
        <charset val="134"/>
      </rPr>
      <t xml:space="preserve">    </t>
    </r>
    <r>
      <rPr>
        <sz val="10"/>
        <color theme="1"/>
        <rFont val="宋体"/>
        <charset val="134"/>
      </rPr>
      <t>其他公立医院支出</t>
    </r>
  </si>
  <si>
    <r>
      <rPr>
        <sz val="10"/>
        <color theme="1"/>
        <rFont val="Times New Roman"/>
        <charset val="134"/>
      </rPr>
      <t xml:space="preserve">  </t>
    </r>
    <r>
      <rPr>
        <sz val="10"/>
        <color theme="1"/>
        <rFont val="宋体"/>
        <charset val="134"/>
      </rPr>
      <t>基层医疗卫生机构</t>
    </r>
  </si>
  <si>
    <r>
      <rPr>
        <sz val="10"/>
        <color theme="1"/>
        <rFont val="Times New Roman"/>
        <charset val="134"/>
      </rPr>
      <t xml:space="preserve">    </t>
    </r>
    <r>
      <rPr>
        <sz val="10"/>
        <color theme="1"/>
        <rFont val="宋体"/>
        <charset val="134"/>
      </rPr>
      <t>城市社区卫生机构</t>
    </r>
  </si>
  <si>
    <r>
      <rPr>
        <sz val="10"/>
        <color theme="1"/>
        <rFont val="Times New Roman"/>
        <charset val="134"/>
      </rPr>
      <t xml:space="preserve">    </t>
    </r>
    <r>
      <rPr>
        <sz val="10"/>
        <color theme="1"/>
        <rFont val="宋体"/>
        <charset val="134"/>
      </rPr>
      <t>乡镇卫生院</t>
    </r>
  </si>
  <si>
    <r>
      <rPr>
        <sz val="10"/>
        <color theme="1"/>
        <rFont val="Times New Roman"/>
        <charset val="134"/>
      </rPr>
      <t xml:space="preserve">    </t>
    </r>
    <r>
      <rPr>
        <sz val="10"/>
        <color theme="1"/>
        <rFont val="宋体"/>
        <charset val="134"/>
      </rPr>
      <t>其他基层医疗卫生机构支出</t>
    </r>
  </si>
  <si>
    <r>
      <rPr>
        <sz val="10"/>
        <color theme="1"/>
        <rFont val="Times New Roman"/>
        <charset val="134"/>
      </rPr>
      <t xml:space="preserve">  </t>
    </r>
    <r>
      <rPr>
        <sz val="10"/>
        <color theme="1"/>
        <rFont val="宋体"/>
        <charset val="134"/>
      </rPr>
      <t>公共卫生</t>
    </r>
  </si>
  <si>
    <r>
      <rPr>
        <sz val="10"/>
        <color theme="1"/>
        <rFont val="Times New Roman"/>
        <charset val="134"/>
      </rPr>
      <t xml:space="preserve">    </t>
    </r>
    <r>
      <rPr>
        <sz val="10"/>
        <color theme="1"/>
        <rFont val="宋体"/>
        <charset val="134"/>
      </rPr>
      <t>疾病预防控制机构</t>
    </r>
  </si>
  <si>
    <r>
      <rPr>
        <sz val="10"/>
        <color theme="1"/>
        <rFont val="Times New Roman"/>
        <charset val="134"/>
      </rPr>
      <t xml:space="preserve">    </t>
    </r>
    <r>
      <rPr>
        <sz val="10"/>
        <color theme="1"/>
        <rFont val="宋体"/>
        <charset val="134"/>
      </rPr>
      <t>卫生监督机构</t>
    </r>
  </si>
  <si>
    <r>
      <rPr>
        <sz val="10"/>
        <color theme="1"/>
        <rFont val="Times New Roman"/>
        <charset val="134"/>
      </rPr>
      <t xml:space="preserve">    </t>
    </r>
    <r>
      <rPr>
        <sz val="10"/>
        <color theme="1"/>
        <rFont val="宋体"/>
        <charset val="134"/>
      </rPr>
      <t>妇幼保健机构</t>
    </r>
  </si>
  <si>
    <r>
      <rPr>
        <sz val="10"/>
        <color theme="1"/>
        <rFont val="Times New Roman"/>
        <charset val="134"/>
      </rPr>
      <t xml:space="preserve">    </t>
    </r>
    <r>
      <rPr>
        <sz val="10"/>
        <color theme="1"/>
        <rFont val="宋体"/>
        <charset val="134"/>
      </rPr>
      <t>精神卫生机构</t>
    </r>
  </si>
  <si>
    <r>
      <rPr>
        <sz val="10"/>
        <color theme="1"/>
        <rFont val="Times New Roman"/>
        <charset val="134"/>
      </rPr>
      <t xml:space="preserve">    </t>
    </r>
    <r>
      <rPr>
        <sz val="10"/>
        <color theme="1"/>
        <rFont val="宋体"/>
        <charset val="134"/>
      </rPr>
      <t>应急救治机构</t>
    </r>
  </si>
  <si>
    <r>
      <rPr>
        <sz val="10"/>
        <color theme="1"/>
        <rFont val="Times New Roman"/>
        <charset val="134"/>
      </rPr>
      <t xml:space="preserve">    </t>
    </r>
    <r>
      <rPr>
        <sz val="10"/>
        <color theme="1"/>
        <rFont val="宋体"/>
        <charset val="134"/>
      </rPr>
      <t>采供血机构</t>
    </r>
  </si>
  <si>
    <r>
      <rPr>
        <sz val="10"/>
        <color theme="1"/>
        <rFont val="Times New Roman"/>
        <charset val="134"/>
      </rPr>
      <t xml:space="preserve">    </t>
    </r>
    <r>
      <rPr>
        <sz val="10"/>
        <color theme="1"/>
        <rFont val="宋体"/>
        <charset val="134"/>
      </rPr>
      <t>其他专业公共卫生机构</t>
    </r>
  </si>
  <si>
    <r>
      <rPr>
        <sz val="10"/>
        <color theme="1"/>
        <rFont val="Times New Roman"/>
        <charset val="134"/>
      </rPr>
      <t xml:space="preserve">    </t>
    </r>
    <r>
      <rPr>
        <sz val="10"/>
        <color theme="1"/>
        <rFont val="宋体"/>
        <charset val="134"/>
      </rPr>
      <t>基本公共卫生服务</t>
    </r>
  </si>
  <si>
    <r>
      <rPr>
        <sz val="10"/>
        <color theme="1"/>
        <rFont val="Times New Roman"/>
        <charset val="134"/>
      </rPr>
      <t xml:space="preserve">    </t>
    </r>
    <r>
      <rPr>
        <sz val="10"/>
        <color theme="1"/>
        <rFont val="宋体"/>
        <charset val="134"/>
      </rPr>
      <t>重大公共卫生服务</t>
    </r>
  </si>
  <si>
    <r>
      <rPr>
        <sz val="10"/>
        <color theme="1"/>
        <rFont val="Times New Roman"/>
        <charset val="134"/>
      </rPr>
      <t xml:space="preserve">    </t>
    </r>
    <r>
      <rPr>
        <sz val="10"/>
        <color theme="1"/>
        <rFont val="宋体"/>
        <charset val="134"/>
      </rPr>
      <t>突发公共卫生事件应急处理</t>
    </r>
  </si>
  <si>
    <r>
      <rPr>
        <sz val="10"/>
        <color theme="1"/>
        <rFont val="Times New Roman"/>
        <charset val="134"/>
      </rPr>
      <t xml:space="preserve">    </t>
    </r>
    <r>
      <rPr>
        <sz val="10"/>
        <color theme="1"/>
        <rFont val="宋体"/>
        <charset val="134"/>
      </rPr>
      <t>其他公共卫生支出</t>
    </r>
  </si>
  <si>
    <r>
      <rPr>
        <sz val="10"/>
        <color theme="1"/>
        <rFont val="Times New Roman"/>
        <charset val="134"/>
      </rPr>
      <t xml:space="preserve">  </t>
    </r>
    <r>
      <rPr>
        <sz val="10"/>
        <color theme="1"/>
        <rFont val="宋体"/>
        <charset val="134"/>
      </rPr>
      <t>中医药</t>
    </r>
  </si>
  <si>
    <r>
      <rPr>
        <sz val="10"/>
        <color theme="1"/>
        <rFont val="Times New Roman"/>
        <charset val="134"/>
      </rPr>
      <t xml:space="preserve">    </t>
    </r>
    <r>
      <rPr>
        <sz val="10"/>
        <color theme="1"/>
        <rFont val="宋体"/>
        <charset val="134"/>
      </rPr>
      <t>中医</t>
    </r>
    <r>
      <rPr>
        <sz val="10"/>
        <color theme="1"/>
        <rFont val="Times New Roman"/>
        <charset val="134"/>
      </rPr>
      <t>(</t>
    </r>
    <r>
      <rPr>
        <sz val="10"/>
        <color theme="1"/>
        <rFont val="宋体"/>
        <charset val="134"/>
      </rPr>
      <t>民族医</t>
    </r>
    <r>
      <rPr>
        <sz val="10"/>
        <color theme="1"/>
        <rFont val="Times New Roman"/>
        <charset val="134"/>
      </rPr>
      <t>)</t>
    </r>
    <r>
      <rPr>
        <sz val="10"/>
        <color theme="1"/>
        <rFont val="宋体"/>
        <charset val="134"/>
      </rPr>
      <t>药专项</t>
    </r>
  </si>
  <si>
    <r>
      <rPr>
        <sz val="10"/>
        <color theme="1"/>
        <rFont val="Times New Roman"/>
        <charset val="134"/>
      </rPr>
      <t xml:space="preserve">    </t>
    </r>
    <r>
      <rPr>
        <sz val="10"/>
        <color theme="1"/>
        <rFont val="宋体"/>
        <charset val="134"/>
      </rPr>
      <t>其他中医药支出</t>
    </r>
  </si>
  <si>
    <r>
      <rPr>
        <sz val="10"/>
        <color theme="1"/>
        <rFont val="Times New Roman"/>
        <charset val="134"/>
      </rPr>
      <t xml:space="preserve">  </t>
    </r>
    <r>
      <rPr>
        <sz val="10"/>
        <color theme="1"/>
        <rFont val="宋体"/>
        <charset val="134"/>
      </rPr>
      <t>计划生育事务</t>
    </r>
  </si>
  <si>
    <r>
      <rPr>
        <sz val="10"/>
        <color theme="1"/>
        <rFont val="Times New Roman"/>
        <charset val="134"/>
      </rPr>
      <t xml:space="preserve">    </t>
    </r>
    <r>
      <rPr>
        <sz val="10"/>
        <color theme="1"/>
        <rFont val="宋体"/>
        <charset val="134"/>
      </rPr>
      <t>计划生育机构</t>
    </r>
  </si>
  <si>
    <r>
      <rPr>
        <sz val="10"/>
        <color theme="1"/>
        <rFont val="Times New Roman"/>
        <charset val="134"/>
      </rPr>
      <t xml:space="preserve">    </t>
    </r>
    <r>
      <rPr>
        <sz val="10"/>
        <color theme="1"/>
        <rFont val="宋体"/>
        <charset val="134"/>
      </rPr>
      <t>计划生育服务</t>
    </r>
  </si>
  <si>
    <r>
      <rPr>
        <sz val="10"/>
        <color theme="1"/>
        <rFont val="Times New Roman"/>
        <charset val="134"/>
      </rPr>
      <t xml:space="preserve">    </t>
    </r>
    <r>
      <rPr>
        <sz val="10"/>
        <color theme="1"/>
        <rFont val="宋体"/>
        <charset val="134"/>
      </rPr>
      <t>其他计划生育事务支出</t>
    </r>
  </si>
  <si>
    <r>
      <rPr>
        <sz val="10"/>
        <color theme="1"/>
        <rFont val="Times New Roman"/>
        <charset val="134"/>
      </rPr>
      <t xml:space="preserve">  </t>
    </r>
    <r>
      <rPr>
        <sz val="10"/>
        <color theme="1"/>
        <rFont val="宋体"/>
        <charset val="134"/>
      </rPr>
      <t>行政事业单位医疗</t>
    </r>
  </si>
  <si>
    <r>
      <rPr>
        <sz val="10"/>
        <color theme="1"/>
        <rFont val="Times New Roman"/>
        <charset val="134"/>
      </rPr>
      <t xml:space="preserve">    </t>
    </r>
    <r>
      <rPr>
        <sz val="10"/>
        <color theme="1"/>
        <rFont val="宋体"/>
        <charset val="134"/>
      </rPr>
      <t>行政单位医疗</t>
    </r>
  </si>
  <si>
    <r>
      <rPr>
        <sz val="10"/>
        <color theme="1"/>
        <rFont val="Times New Roman"/>
        <charset val="134"/>
      </rPr>
      <t xml:space="preserve">    </t>
    </r>
    <r>
      <rPr>
        <sz val="10"/>
        <color theme="1"/>
        <rFont val="宋体"/>
        <charset val="134"/>
      </rPr>
      <t>事业单位医疗</t>
    </r>
  </si>
  <si>
    <r>
      <rPr>
        <sz val="10"/>
        <color theme="1"/>
        <rFont val="Times New Roman"/>
        <charset val="134"/>
      </rPr>
      <t xml:space="preserve">    </t>
    </r>
    <r>
      <rPr>
        <sz val="10"/>
        <color theme="1"/>
        <rFont val="宋体"/>
        <charset val="134"/>
      </rPr>
      <t>公务员医疗补助</t>
    </r>
  </si>
  <si>
    <r>
      <rPr>
        <sz val="10"/>
        <color theme="1"/>
        <rFont val="Times New Roman"/>
        <charset val="134"/>
      </rPr>
      <t xml:space="preserve">    </t>
    </r>
    <r>
      <rPr>
        <sz val="10"/>
        <color theme="1"/>
        <rFont val="宋体"/>
        <charset val="134"/>
      </rPr>
      <t>其他行政事业单位医疗支出</t>
    </r>
  </si>
  <si>
    <r>
      <rPr>
        <sz val="10"/>
        <color theme="1"/>
        <rFont val="Times New Roman"/>
        <charset val="134"/>
      </rPr>
      <t xml:space="preserve">  </t>
    </r>
    <r>
      <rPr>
        <sz val="10"/>
        <color theme="1"/>
        <rFont val="宋体"/>
        <charset val="134"/>
      </rPr>
      <t>财政对基本医疗保险基金的补助</t>
    </r>
  </si>
  <si>
    <r>
      <rPr>
        <sz val="10"/>
        <color theme="1"/>
        <rFont val="Times New Roman"/>
        <charset val="134"/>
      </rPr>
      <t xml:space="preserve">    </t>
    </r>
    <r>
      <rPr>
        <sz val="10"/>
        <color theme="1"/>
        <rFont val="宋体"/>
        <charset val="134"/>
      </rPr>
      <t>财政对职工基本医疗保险基金的补助</t>
    </r>
  </si>
  <si>
    <r>
      <rPr>
        <sz val="10"/>
        <color theme="1"/>
        <rFont val="Times New Roman"/>
        <charset val="134"/>
      </rPr>
      <t xml:space="preserve">    </t>
    </r>
    <r>
      <rPr>
        <sz val="10"/>
        <color theme="1"/>
        <rFont val="宋体"/>
        <charset val="134"/>
      </rPr>
      <t>财政对城乡居民基本医疗保险基金的补助</t>
    </r>
  </si>
  <si>
    <r>
      <rPr>
        <sz val="10"/>
        <color theme="1"/>
        <rFont val="Times New Roman"/>
        <charset val="134"/>
      </rPr>
      <t xml:space="preserve">    </t>
    </r>
    <r>
      <rPr>
        <sz val="10"/>
        <color theme="1"/>
        <rFont val="宋体"/>
        <charset val="134"/>
      </rPr>
      <t>财政对其他基本医疗保险基金的补助</t>
    </r>
  </si>
  <si>
    <r>
      <rPr>
        <sz val="10"/>
        <color theme="1"/>
        <rFont val="Times New Roman"/>
        <charset val="134"/>
      </rPr>
      <t xml:space="preserve">  </t>
    </r>
    <r>
      <rPr>
        <sz val="10"/>
        <color theme="1"/>
        <rFont val="宋体"/>
        <charset val="134"/>
      </rPr>
      <t>医疗救助</t>
    </r>
  </si>
  <si>
    <r>
      <rPr>
        <sz val="10"/>
        <color theme="1"/>
        <rFont val="Times New Roman"/>
        <charset val="134"/>
      </rPr>
      <t xml:space="preserve">    </t>
    </r>
    <r>
      <rPr>
        <sz val="10"/>
        <color theme="1"/>
        <rFont val="宋体"/>
        <charset val="134"/>
      </rPr>
      <t>城乡医疗救助</t>
    </r>
  </si>
  <si>
    <r>
      <rPr>
        <sz val="10"/>
        <color theme="1"/>
        <rFont val="Times New Roman"/>
        <charset val="134"/>
      </rPr>
      <t xml:space="preserve">    </t>
    </r>
    <r>
      <rPr>
        <sz val="10"/>
        <color theme="1"/>
        <rFont val="宋体"/>
        <charset val="134"/>
      </rPr>
      <t>疾病应急救助</t>
    </r>
  </si>
  <si>
    <r>
      <rPr>
        <sz val="10"/>
        <color theme="1"/>
        <rFont val="Times New Roman"/>
        <charset val="134"/>
      </rPr>
      <t xml:space="preserve">    </t>
    </r>
    <r>
      <rPr>
        <sz val="10"/>
        <color theme="1"/>
        <rFont val="宋体"/>
        <charset val="134"/>
      </rPr>
      <t>其他医疗救助支出</t>
    </r>
  </si>
  <si>
    <r>
      <rPr>
        <sz val="10"/>
        <color theme="1"/>
        <rFont val="Times New Roman"/>
        <charset val="134"/>
      </rPr>
      <t xml:space="preserve">  </t>
    </r>
    <r>
      <rPr>
        <sz val="10"/>
        <color theme="1"/>
        <rFont val="宋体"/>
        <charset val="134"/>
      </rPr>
      <t>优抚对象医疗</t>
    </r>
  </si>
  <si>
    <r>
      <rPr>
        <sz val="10"/>
        <color theme="1"/>
        <rFont val="Times New Roman"/>
        <charset val="134"/>
      </rPr>
      <t xml:space="preserve">    </t>
    </r>
    <r>
      <rPr>
        <sz val="10"/>
        <color theme="1"/>
        <rFont val="宋体"/>
        <charset val="134"/>
      </rPr>
      <t>优抚对象医疗补助</t>
    </r>
  </si>
  <si>
    <r>
      <rPr>
        <sz val="10"/>
        <color theme="1"/>
        <rFont val="Times New Roman"/>
        <charset val="134"/>
      </rPr>
      <t xml:space="preserve">    </t>
    </r>
    <r>
      <rPr>
        <sz val="10"/>
        <color theme="1"/>
        <rFont val="宋体"/>
        <charset val="134"/>
      </rPr>
      <t>其他优抚对象医疗支出</t>
    </r>
  </si>
  <si>
    <r>
      <rPr>
        <sz val="10"/>
        <color theme="1"/>
        <rFont val="Times New Roman"/>
        <charset val="134"/>
      </rPr>
      <t xml:space="preserve">  </t>
    </r>
    <r>
      <rPr>
        <sz val="10"/>
        <color theme="1"/>
        <rFont val="宋体"/>
        <charset val="134"/>
      </rPr>
      <t>医疗保障管理事务</t>
    </r>
  </si>
  <si>
    <r>
      <rPr>
        <sz val="10"/>
        <color theme="1"/>
        <rFont val="Times New Roman"/>
        <charset val="134"/>
      </rPr>
      <t xml:space="preserve">    </t>
    </r>
    <r>
      <rPr>
        <sz val="10"/>
        <color theme="1"/>
        <rFont val="宋体"/>
        <charset val="134"/>
      </rPr>
      <t>医疗保障政策管理</t>
    </r>
  </si>
  <si>
    <r>
      <rPr>
        <sz val="10"/>
        <color theme="1"/>
        <rFont val="Times New Roman"/>
        <charset val="134"/>
      </rPr>
      <t xml:space="preserve">    </t>
    </r>
    <r>
      <rPr>
        <sz val="10"/>
        <color theme="1"/>
        <rFont val="宋体"/>
        <charset val="134"/>
      </rPr>
      <t>医疗保障经办事务</t>
    </r>
  </si>
  <si>
    <r>
      <rPr>
        <sz val="10"/>
        <color theme="1"/>
        <rFont val="Times New Roman"/>
        <charset val="134"/>
      </rPr>
      <t xml:space="preserve">    </t>
    </r>
    <r>
      <rPr>
        <sz val="10"/>
        <color theme="1"/>
        <rFont val="宋体"/>
        <charset val="134"/>
      </rPr>
      <t>其他医疗保障管理事务支出</t>
    </r>
  </si>
  <si>
    <r>
      <rPr>
        <sz val="10"/>
        <color theme="1"/>
        <rFont val="Times New Roman"/>
        <charset val="134"/>
      </rPr>
      <t xml:space="preserve">  </t>
    </r>
    <r>
      <rPr>
        <sz val="10"/>
        <color theme="1"/>
        <rFont val="宋体"/>
        <charset val="134"/>
      </rPr>
      <t>老龄卫生健康事务</t>
    </r>
    <r>
      <rPr>
        <sz val="10"/>
        <color theme="1"/>
        <rFont val="Times New Roman"/>
        <charset val="134"/>
      </rPr>
      <t>(</t>
    </r>
    <r>
      <rPr>
        <sz val="10"/>
        <color theme="1"/>
        <rFont val="宋体"/>
        <charset val="134"/>
      </rPr>
      <t>款</t>
    </r>
    <r>
      <rPr>
        <sz val="10"/>
        <color theme="1"/>
        <rFont val="Times New Roman"/>
        <charset val="134"/>
      </rPr>
      <t>)</t>
    </r>
  </si>
  <si>
    <r>
      <rPr>
        <sz val="10"/>
        <color theme="1"/>
        <rFont val="Times New Roman"/>
        <charset val="134"/>
      </rPr>
      <t xml:space="preserve">    </t>
    </r>
    <r>
      <rPr>
        <sz val="10"/>
        <color theme="1"/>
        <rFont val="宋体"/>
        <charset val="134"/>
      </rPr>
      <t>老龄卫生健康事务</t>
    </r>
    <r>
      <rPr>
        <sz val="10"/>
        <color theme="1"/>
        <rFont val="Times New Roman"/>
        <charset val="134"/>
      </rPr>
      <t>(</t>
    </r>
    <r>
      <rPr>
        <sz val="10"/>
        <color theme="1"/>
        <rFont val="宋体"/>
        <charset val="134"/>
      </rPr>
      <t>项</t>
    </r>
    <r>
      <rPr>
        <sz val="10"/>
        <color theme="1"/>
        <rFont val="Times New Roman"/>
        <charset val="134"/>
      </rPr>
      <t>)</t>
    </r>
  </si>
  <si>
    <r>
      <rPr>
        <sz val="10"/>
        <color theme="1"/>
        <rFont val="Times New Roman"/>
        <charset val="134"/>
      </rPr>
      <t xml:space="preserve">  </t>
    </r>
    <r>
      <rPr>
        <sz val="10"/>
        <color theme="1"/>
        <rFont val="宋体"/>
        <charset val="134"/>
      </rPr>
      <t>其他卫生健康支出</t>
    </r>
    <r>
      <rPr>
        <sz val="10"/>
        <color theme="1"/>
        <rFont val="Times New Roman"/>
        <charset val="134"/>
      </rPr>
      <t>(</t>
    </r>
    <r>
      <rPr>
        <sz val="10"/>
        <color theme="1"/>
        <rFont val="宋体"/>
        <charset val="134"/>
      </rPr>
      <t>款</t>
    </r>
    <r>
      <rPr>
        <sz val="10"/>
        <color theme="1"/>
        <rFont val="Times New Roman"/>
        <charset val="134"/>
      </rPr>
      <t>)</t>
    </r>
  </si>
  <si>
    <r>
      <rPr>
        <sz val="10"/>
        <color theme="1"/>
        <rFont val="Times New Roman"/>
        <charset val="134"/>
      </rPr>
      <t xml:space="preserve">    </t>
    </r>
    <r>
      <rPr>
        <sz val="10"/>
        <color theme="1"/>
        <rFont val="宋体"/>
        <charset val="134"/>
      </rPr>
      <t>其他卫生健康支出</t>
    </r>
    <r>
      <rPr>
        <sz val="10"/>
        <color theme="1"/>
        <rFont val="Times New Roman"/>
        <charset val="134"/>
      </rPr>
      <t>(</t>
    </r>
    <r>
      <rPr>
        <sz val="10"/>
        <color theme="1"/>
        <rFont val="宋体"/>
        <charset val="134"/>
      </rPr>
      <t>项</t>
    </r>
    <r>
      <rPr>
        <sz val="10"/>
        <color theme="1"/>
        <rFont val="Times New Roman"/>
        <charset val="134"/>
      </rPr>
      <t>)</t>
    </r>
  </si>
  <si>
    <r>
      <rPr>
        <sz val="10"/>
        <color theme="1"/>
        <rFont val="宋体"/>
        <charset val="134"/>
      </rPr>
      <t>十、</t>
    </r>
  </si>
  <si>
    <r>
      <rPr>
        <sz val="10"/>
        <color theme="1"/>
        <rFont val="宋体"/>
        <charset val="134"/>
      </rPr>
      <t>节能环保支出</t>
    </r>
  </si>
  <si>
    <r>
      <rPr>
        <sz val="10"/>
        <color theme="1"/>
        <rFont val="Times New Roman"/>
        <charset val="134"/>
      </rPr>
      <t xml:space="preserve">  </t>
    </r>
    <r>
      <rPr>
        <sz val="10"/>
        <color theme="1"/>
        <rFont val="宋体"/>
        <charset val="134"/>
      </rPr>
      <t>环境保护管理事务</t>
    </r>
  </si>
  <si>
    <r>
      <rPr>
        <sz val="10"/>
        <color theme="1"/>
        <rFont val="Times New Roman"/>
        <charset val="134"/>
      </rPr>
      <t xml:space="preserve">    </t>
    </r>
    <r>
      <rPr>
        <sz val="10"/>
        <color theme="1"/>
        <rFont val="宋体"/>
        <charset val="134"/>
      </rPr>
      <t>生态环境保护宣传</t>
    </r>
  </si>
  <si>
    <r>
      <rPr>
        <sz val="10"/>
        <color theme="1"/>
        <rFont val="Times New Roman"/>
        <charset val="134"/>
      </rPr>
      <t xml:space="preserve">    </t>
    </r>
    <r>
      <rPr>
        <sz val="10"/>
        <color theme="1"/>
        <rFont val="宋体"/>
        <charset val="134"/>
      </rPr>
      <t>环境保护法规、规划及标准</t>
    </r>
  </si>
  <si>
    <r>
      <rPr>
        <sz val="10"/>
        <color theme="1"/>
        <rFont val="Times New Roman"/>
        <charset val="134"/>
      </rPr>
      <t xml:space="preserve">    </t>
    </r>
    <r>
      <rPr>
        <sz val="10"/>
        <color theme="1"/>
        <rFont val="宋体"/>
        <charset val="134"/>
      </rPr>
      <t>生态环境国际合作及履约</t>
    </r>
  </si>
  <si>
    <r>
      <rPr>
        <sz val="10"/>
        <color theme="1"/>
        <rFont val="Times New Roman"/>
        <charset val="134"/>
      </rPr>
      <t xml:space="preserve">    </t>
    </r>
    <r>
      <rPr>
        <sz val="10"/>
        <color theme="1"/>
        <rFont val="宋体"/>
        <charset val="134"/>
      </rPr>
      <t>生态环境保护行政许可</t>
    </r>
  </si>
  <si>
    <r>
      <rPr>
        <sz val="10"/>
        <color theme="1"/>
        <rFont val="Times New Roman"/>
        <charset val="134"/>
      </rPr>
      <t xml:space="preserve">    </t>
    </r>
    <r>
      <rPr>
        <sz val="10"/>
        <color theme="1"/>
        <rFont val="宋体"/>
        <charset val="134"/>
      </rPr>
      <t>应对气候变化管理事务</t>
    </r>
  </si>
  <si>
    <r>
      <rPr>
        <sz val="10"/>
        <color theme="1"/>
        <rFont val="Times New Roman"/>
        <charset val="134"/>
      </rPr>
      <t xml:space="preserve">    </t>
    </r>
    <r>
      <rPr>
        <sz val="10"/>
        <color theme="1"/>
        <rFont val="宋体"/>
        <charset val="134"/>
      </rPr>
      <t>其他环境保护管理事务支出</t>
    </r>
  </si>
  <si>
    <r>
      <rPr>
        <sz val="10"/>
        <color theme="1"/>
        <rFont val="Times New Roman"/>
        <charset val="134"/>
      </rPr>
      <t xml:space="preserve">  </t>
    </r>
    <r>
      <rPr>
        <sz val="10"/>
        <color theme="1"/>
        <rFont val="宋体"/>
        <charset val="134"/>
      </rPr>
      <t>环境监测与监察</t>
    </r>
  </si>
  <si>
    <r>
      <rPr>
        <sz val="10"/>
        <color theme="1"/>
        <rFont val="Times New Roman"/>
        <charset val="134"/>
      </rPr>
      <t xml:space="preserve">    </t>
    </r>
    <r>
      <rPr>
        <sz val="10"/>
        <color theme="1"/>
        <rFont val="宋体"/>
        <charset val="134"/>
      </rPr>
      <t>建设项目环评审查与监督</t>
    </r>
  </si>
  <si>
    <r>
      <rPr>
        <sz val="10"/>
        <color theme="1"/>
        <rFont val="Times New Roman"/>
        <charset val="134"/>
      </rPr>
      <t xml:space="preserve">    </t>
    </r>
    <r>
      <rPr>
        <sz val="10"/>
        <color theme="1"/>
        <rFont val="宋体"/>
        <charset val="134"/>
      </rPr>
      <t>核与辐射安全监督</t>
    </r>
  </si>
  <si>
    <r>
      <rPr>
        <sz val="10"/>
        <color theme="1"/>
        <rFont val="Times New Roman"/>
        <charset val="134"/>
      </rPr>
      <t xml:space="preserve">    </t>
    </r>
    <r>
      <rPr>
        <sz val="10"/>
        <color theme="1"/>
        <rFont val="宋体"/>
        <charset val="134"/>
      </rPr>
      <t>其他环境监测与监察支出</t>
    </r>
  </si>
  <si>
    <r>
      <rPr>
        <sz val="10"/>
        <color theme="1"/>
        <rFont val="Times New Roman"/>
        <charset val="134"/>
      </rPr>
      <t xml:space="preserve">  </t>
    </r>
    <r>
      <rPr>
        <sz val="10"/>
        <color theme="1"/>
        <rFont val="宋体"/>
        <charset val="134"/>
      </rPr>
      <t>污染防治</t>
    </r>
  </si>
  <si>
    <r>
      <rPr>
        <sz val="10"/>
        <color theme="1"/>
        <rFont val="Times New Roman"/>
        <charset val="134"/>
      </rPr>
      <t xml:space="preserve">    </t>
    </r>
    <r>
      <rPr>
        <sz val="10"/>
        <color theme="1"/>
        <rFont val="宋体"/>
        <charset val="134"/>
      </rPr>
      <t>大气</t>
    </r>
  </si>
  <si>
    <r>
      <rPr>
        <sz val="10"/>
        <color theme="1"/>
        <rFont val="Times New Roman"/>
        <charset val="134"/>
      </rPr>
      <t xml:space="preserve">    </t>
    </r>
    <r>
      <rPr>
        <sz val="10"/>
        <color theme="1"/>
        <rFont val="宋体"/>
        <charset val="134"/>
      </rPr>
      <t>水体</t>
    </r>
  </si>
  <si>
    <r>
      <rPr>
        <sz val="10"/>
        <color theme="1"/>
        <rFont val="Times New Roman"/>
        <charset val="134"/>
      </rPr>
      <t xml:space="preserve">    </t>
    </r>
    <r>
      <rPr>
        <sz val="10"/>
        <color theme="1"/>
        <rFont val="宋体"/>
        <charset val="134"/>
      </rPr>
      <t>噪声</t>
    </r>
  </si>
  <si>
    <r>
      <rPr>
        <sz val="10"/>
        <color theme="1"/>
        <rFont val="Times New Roman"/>
        <charset val="134"/>
      </rPr>
      <t xml:space="preserve">    </t>
    </r>
    <r>
      <rPr>
        <sz val="10"/>
        <color theme="1"/>
        <rFont val="宋体"/>
        <charset val="134"/>
      </rPr>
      <t>固体废弃物与化学品</t>
    </r>
  </si>
  <si>
    <r>
      <rPr>
        <sz val="10"/>
        <color theme="1"/>
        <rFont val="Times New Roman"/>
        <charset val="134"/>
      </rPr>
      <t xml:space="preserve">    </t>
    </r>
    <r>
      <rPr>
        <sz val="10"/>
        <color theme="1"/>
        <rFont val="宋体"/>
        <charset val="134"/>
      </rPr>
      <t>放射源和放射性废物监管</t>
    </r>
  </si>
  <si>
    <r>
      <rPr>
        <sz val="10"/>
        <color theme="1"/>
        <rFont val="Times New Roman"/>
        <charset val="134"/>
      </rPr>
      <t xml:space="preserve">    </t>
    </r>
    <r>
      <rPr>
        <sz val="10"/>
        <color theme="1"/>
        <rFont val="宋体"/>
        <charset val="134"/>
      </rPr>
      <t>辐射</t>
    </r>
  </si>
  <si>
    <r>
      <rPr>
        <sz val="10"/>
        <color theme="1"/>
        <rFont val="Times New Roman"/>
        <charset val="134"/>
      </rPr>
      <t xml:space="preserve">    </t>
    </r>
    <r>
      <rPr>
        <sz val="10"/>
        <color theme="1"/>
        <rFont val="宋体"/>
        <charset val="134"/>
      </rPr>
      <t>土壤</t>
    </r>
  </si>
  <si>
    <r>
      <rPr>
        <sz val="10"/>
        <color theme="1"/>
        <rFont val="Times New Roman"/>
        <charset val="134"/>
      </rPr>
      <t xml:space="preserve">    </t>
    </r>
    <r>
      <rPr>
        <sz val="10"/>
        <color theme="1"/>
        <rFont val="宋体"/>
        <charset val="134"/>
      </rPr>
      <t>其他污染防治支出</t>
    </r>
  </si>
  <si>
    <r>
      <rPr>
        <sz val="10"/>
        <color theme="1"/>
        <rFont val="Times New Roman"/>
        <charset val="134"/>
      </rPr>
      <t xml:space="preserve">  </t>
    </r>
    <r>
      <rPr>
        <sz val="10"/>
        <color theme="1"/>
        <rFont val="宋体"/>
        <charset val="134"/>
      </rPr>
      <t>自然生态保护</t>
    </r>
  </si>
  <si>
    <r>
      <rPr>
        <sz val="10"/>
        <color theme="1"/>
        <rFont val="Times New Roman"/>
        <charset val="134"/>
      </rPr>
      <t xml:space="preserve">    </t>
    </r>
    <r>
      <rPr>
        <sz val="10"/>
        <color theme="1"/>
        <rFont val="宋体"/>
        <charset val="134"/>
      </rPr>
      <t>生态保护</t>
    </r>
  </si>
  <si>
    <r>
      <rPr>
        <sz val="10"/>
        <color theme="1"/>
        <rFont val="Times New Roman"/>
        <charset val="134"/>
      </rPr>
      <t xml:space="preserve">    </t>
    </r>
    <r>
      <rPr>
        <sz val="10"/>
        <color theme="1"/>
        <rFont val="宋体"/>
        <charset val="134"/>
      </rPr>
      <t>农村环境保护</t>
    </r>
  </si>
  <si>
    <r>
      <rPr>
        <sz val="10"/>
        <color theme="1"/>
        <rFont val="Times New Roman"/>
        <charset val="134"/>
      </rPr>
      <t xml:space="preserve">    </t>
    </r>
    <r>
      <rPr>
        <sz val="10"/>
        <color theme="1"/>
        <rFont val="宋体"/>
        <charset val="134"/>
      </rPr>
      <t>生物及物种资源保护</t>
    </r>
  </si>
  <si>
    <r>
      <rPr>
        <sz val="10"/>
        <color theme="1"/>
        <rFont val="Times New Roman"/>
        <charset val="134"/>
      </rPr>
      <t xml:space="preserve">    </t>
    </r>
    <r>
      <rPr>
        <sz val="10"/>
        <color theme="1"/>
        <rFont val="宋体"/>
        <charset val="134"/>
      </rPr>
      <t>草原生态修复治理</t>
    </r>
  </si>
  <si>
    <r>
      <rPr>
        <sz val="10"/>
        <color theme="1"/>
        <rFont val="Times New Roman"/>
        <charset val="134"/>
      </rPr>
      <t xml:space="preserve">    </t>
    </r>
    <r>
      <rPr>
        <sz val="10"/>
        <color theme="1"/>
        <rFont val="宋体"/>
        <charset val="134"/>
      </rPr>
      <t>自然保护地</t>
    </r>
  </si>
  <si>
    <r>
      <rPr>
        <sz val="10"/>
        <color theme="1"/>
        <rFont val="Times New Roman"/>
        <charset val="134"/>
      </rPr>
      <t xml:space="preserve">    </t>
    </r>
    <r>
      <rPr>
        <sz val="10"/>
        <color theme="1"/>
        <rFont val="宋体"/>
        <charset val="134"/>
      </rPr>
      <t>其他自然生态保护支出</t>
    </r>
  </si>
  <si>
    <r>
      <rPr>
        <sz val="10"/>
        <color theme="1"/>
        <rFont val="Times New Roman"/>
        <charset val="134"/>
      </rPr>
      <t xml:space="preserve">  </t>
    </r>
    <r>
      <rPr>
        <sz val="10"/>
        <color theme="1"/>
        <rFont val="宋体"/>
        <charset val="134"/>
      </rPr>
      <t>天然林保护</t>
    </r>
  </si>
  <si>
    <r>
      <rPr>
        <sz val="10"/>
        <color theme="1"/>
        <rFont val="Times New Roman"/>
        <charset val="134"/>
      </rPr>
      <t xml:space="preserve">    </t>
    </r>
    <r>
      <rPr>
        <sz val="10"/>
        <color theme="1"/>
        <rFont val="宋体"/>
        <charset val="134"/>
      </rPr>
      <t>森林管护</t>
    </r>
  </si>
  <si>
    <r>
      <rPr>
        <sz val="10"/>
        <color theme="1"/>
        <rFont val="Times New Roman"/>
        <charset val="134"/>
      </rPr>
      <t xml:space="preserve">    </t>
    </r>
    <r>
      <rPr>
        <sz val="10"/>
        <color theme="1"/>
        <rFont val="宋体"/>
        <charset val="134"/>
      </rPr>
      <t>社会保险补助</t>
    </r>
  </si>
  <si>
    <r>
      <rPr>
        <sz val="10"/>
        <color theme="1"/>
        <rFont val="Times New Roman"/>
        <charset val="134"/>
      </rPr>
      <t xml:space="preserve">    </t>
    </r>
    <r>
      <rPr>
        <sz val="10"/>
        <color theme="1"/>
        <rFont val="宋体"/>
        <charset val="134"/>
      </rPr>
      <t>政策性社会性支出补助</t>
    </r>
  </si>
  <si>
    <r>
      <rPr>
        <sz val="10"/>
        <color theme="1"/>
        <rFont val="Times New Roman"/>
        <charset val="134"/>
      </rPr>
      <t xml:space="preserve">    </t>
    </r>
    <r>
      <rPr>
        <sz val="10"/>
        <color theme="1"/>
        <rFont val="宋体"/>
        <charset val="134"/>
      </rPr>
      <t>天然林保护工程建设</t>
    </r>
  </si>
  <si>
    <r>
      <rPr>
        <sz val="10"/>
        <color theme="1"/>
        <rFont val="Times New Roman"/>
        <charset val="134"/>
      </rPr>
      <t xml:space="preserve">    </t>
    </r>
    <r>
      <rPr>
        <sz val="10"/>
        <color theme="1"/>
        <rFont val="宋体"/>
        <charset val="134"/>
      </rPr>
      <t>停伐补助</t>
    </r>
  </si>
  <si>
    <r>
      <rPr>
        <sz val="10"/>
        <color theme="1"/>
        <rFont val="Times New Roman"/>
        <charset val="134"/>
      </rPr>
      <t xml:space="preserve">    </t>
    </r>
    <r>
      <rPr>
        <sz val="10"/>
        <color theme="1"/>
        <rFont val="宋体"/>
        <charset val="134"/>
      </rPr>
      <t>其他天然林保护支出</t>
    </r>
  </si>
  <si>
    <r>
      <rPr>
        <sz val="10"/>
        <color theme="1"/>
        <rFont val="Times New Roman"/>
        <charset val="134"/>
      </rPr>
      <t xml:space="preserve">  </t>
    </r>
    <r>
      <rPr>
        <sz val="10"/>
        <color theme="1"/>
        <rFont val="宋体"/>
        <charset val="134"/>
      </rPr>
      <t>退耕还林还草</t>
    </r>
  </si>
  <si>
    <r>
      <rPr>
        <sz val="10"/>
        <color theme="1"/>
        <rFont val="Times New Roman"/>
        <charset val="134"/>
      </rPr>
      <t xml:space="preserve">    </t>
    </r>
    <r>
      <rPr>
        <sz val="10"/>
        <color theme="1"/>
        <rFont val="宋体"/>
        <charset val="134"/>
      </rPr>
      <t>退耕现金</t>
    </r>
  </si>
  <si>
    <r>
      <rPr>
        <sz val="10"/>
        <color theme="1"/>
        <rFont val="Times New Roman"/>
        <charset val="134"/>
      </rPr>
      <t xml:space="preserve">    </t>
    </r>
    <r>
      <rPr>
        <sz val="10"/>
        <color theme="1"/>
        <rFont val="宋体"/>
        <charset val="134"/>
      </rPr>
      <t>退耕还林粮食折现补贴</t>
    </r>
  </si>
  <si>
    <r>
      <rPr>
        <sz val="10"/>
        <color theme="1"/>
        <rFont val="Times New Roman"/>
        <charset val="134"/>
      </rPr>
      <t xml:space="preserve">    </t>
    </r>
    <r>
      <rPr>
        <sz val="10"/>
        <color theme="1"/>
        <rFont val="宋体"/>
        <charset val="134"/>
      </rPr>
      <t>退耕还林粮食费用补贴</t>
    </r>
  </si>
  <si>
    <r>
      <rPr>
        <sz val="10"/>
        <color theme="1"/>
        <rFont val="Times New Roman"/>
        <charset val="134"/>
      </rPr>
      <t xml:space="preserve">    </t>
    </r>
    <r>
      <rPr>
        <sz val="10"/>
        <color theme="1"/>
        <rFont val="宋体"/>
        <charset val="134"/>
      </rPr>
      <t>退耕还林工程建设</t>
    </r>
  </si>
  <si>
    <r>
      <rPr>
        <sz val="10"/>
        <color theme="1"/>
        <rFont val="Times New Roman"/>
        <charset val="134"/>
      </rPr>
      <t xml:space="preserve">    </t>
    </r>
    <r>
      <rPr>
        <sz val="10"/>
        <color theme="1"/>
        <rFont val="宋体"/>
        <charset val="134"/>
      </rPr>
      <t>其他退耕还林还草支出</t>
    </r>
  </si>
  <si>
    <r>
      <rPr>
        <sz val="10"/>
        <color theme="1"/>
        <rFont val="Times New Roman"/>
        <charset val="134"/>
      </rPr>
      <t xml:space="preserve">  </t>
    </r>
    <r>
      <rPr>
        <sz val="10"/>
        <color theme="1"/>
        <rFont val="宋体"/>
        <charset val="134"/>
      </rPr>
      <t>风沙荒漠治理</t>
    </r>
  </si>
  <si>
    <r>
      <rPr>
        <sz val="10"/>
        <color theme="1"/>
        <rFont val="Times New Roman"/>
        <charset val="134"/>
      </rPr>
      <t xml:space="preserve">    </t>
    </r>
    <r>
      <rPr>
        <sz val="10"/>
        <color theme="1"/>
        <rFont val="宋体"/>
        <charset val="134"/>
      </rPr>
      <t>京津风沙源治理工程建设</t>
    </r>
  </si>
  <si>
    <r>
      <rPr>
        <sz val="10"/>
        <color theme="1"/>
        <rFont val="Times New Roman"/>
        <charset val="134"/>
      </rPr>
      <t xml:space="preserve">    </t>
    </r>
    <r>
      <rPr>
        <sz val="10"/>
        <color theme="1"/>
        <rFont val="宋体"/>
        <charset val="134"/>
      </rPr>
      <t>其他风沙荒漠治理支出</t>
    </r>
  </si>
  <si>
    <r>
      <rPr>
        <sz val="10"/>
        <color theme="1"/>
        <rFont val="Times New Roman"/>
        <charset val="134"/>
      </rPr>
      <t xml:space="preserve">  </t>
    </r>
    <r>
      <rPr>
        <sz val="10"/>
        <color theme="1"/>
        <rFont val="宋体"/>
        <charset val="134"/>
      </rPr>
      <t>退牧还草</t>
    </r>
  </si>
  <si>
    <r>
      <rPr>
        <sz val="10"/>
        <color theme="1"/>
        <rFont val="Times New Roman"/>
        <charset val="134"/>
      </rPr>
      <t xml:space="preserve">    </t>
    </r>
    <r>
      <rPr>
        <sz val="10"/>
        <color theme="1"/>
        <rFont val="宋体"/>
        <charset val="134"/>
      </rPr>
      <t>退牧还草工程建设</t>
    </r>
  </si>
  <si>
    <r>
      <rPr>
        <sz val="10"/>
        <color theme="1"/>
        <rFont val="Times New Roman"/>
        <charset val="134"/>
      </rPr>
      <t xml:space="preserve">    </t>
    </r>
    <r>
      <rPr>
        <sz val="10"/>
        <color theme="1"/>
        <rFont val="宋体"/>
        <charset val="134"/>
      </rPr>
      <t>其他退牧还草支出</t>
    </r>
  </si>
  <si>
    <r>
      <rPr>
        <sz val="10"/>
        <color theme="1"/>
        <rFont val="Times New Roman"/>
        <charset val="134"/>
      </rPr>
      <t xml:space="preserve">  </t>
    </r>
    <r>
      <rPr>
        <sz val="10"/>
        <color theme="1"/>
        <rFont val="宋体"/>
        <charset val="134"/>
      </rPr>
      <t>已垦草原退耕还草</t>
    </r>
    <r>
      <rPr>
        <sz val="10"/>
        <color theme="1"/>
        <rFont val="Times New Roman"/>
        <charset val="134"/>
      </rPr>
      <t>(</t>
    </r>
    <r>
      <rPr>
        <sz val="10"/>
        <color theme="1"/>
        <rFont val="宋体"/>
        <charset val="134"/>
      </rPr>
      <t>款</t>
    </r>
    <r>
      <rPr>
        <sz val="10"/>
        <color theme="1"/>
        <rFont val="Times New Roman"/>
        <charset val="134"/>
      </rPr>
      <t>)</t>
    </r>
  </si>
  <si>
    <r>
      <rPr>
        <sz val="10"/>
        <color theme="1"/>
        <rFont val="Times New Roman"/>
        <charset val="134"/>
      </rPr>
      <t xml:space="preserve">    </t>
    </r>
    <r>
      <rPr>
        <sz val="10"/>
        <color theme="1"/>
        <rFont val="宋体"/>
        <charset val="134"/>
      </rPr>
      <t>已垦草原退耕还草</t>
    </r>
    <r>
      <rPr>
        <sz val="10"/>
        <color theme="1"/>
        <rFont val="Times New Roman"/>
        <charset val="134"/>
      </rPr>
      <t>(</t>
    </r>
    <r>
      <rPr>
        <sz val="10"/>
        <color theme="1"/>
        <rFont val="宋体"/>
        <charset val="134"/>
      </rPr>
      <t>项</t>
    </r>
    <r>
      <rPr>
        <sz val="10"/>
        <color theme="1"/>
        <rFont val="Times New Roman"/>
        <charset val="134"/>
      </rPr>
      <t>)</t>
    </r>
  </si>
  <si>
    <r>
      <rPr>
        <sz val="10"/>
        <color theme="1"/>
        <rFont val="Times New Roman"/>
        <charset val="134"/>
      </rPr>
      <t xml:space="preserve">  </t>
    </r>
    <r>
      <rPr>
        <sz val="10"/>
        <color theme="1"/>
        <rFont val="宋体"/>
        <charset val="134"/>
      </rPr>
      <t>能源节约利用</t>
    </r>
    <r>
      <rPr>
        <sz val="10"/>
        <color theme="1"/>
        <rFont val="Times New Roman"/>
        <charset val="134"/>
      </rPr>
      <t>(</t>
    </r>
    <r>
      <rPr>
        <sz val="10"/>
        <color theme="1"/>
        <rFont val="宋体"/>
        <charset val="134"/>
      </rPr>
      <t>款</t>
    </r>
    <r>
      <rPr>
        <sz val="10"/>
        <color theme="1"/>
        <rFont val="Times New Roman"/>
        <charset val="134"/>
      </rPr>
      <t>)</t>
    </r>
  </si>
  <si>
    <r>
      <rPr>
        <sz val="10"/>
        <color theme="1"/>
        <rFont val="Times New Roman"/>
        <charset val="134"/>
      </rPr>
      <t xml:space="preserve">    </t>
    </r>
    <r>
      <rPr>
        <sz val="10"/>
        <color theme="1"/>
        <rFont val="宋体"/>
        <charset val="134"/>
      </rPr>
      <t>能源节约利用</t>
    </r>
    <r>
      <rPr>
        <sz val="10"/>
        <color theme="1"/>
        <rFont val="Times New Roman"/>
        <charset val="134"/>
      </rPr>
      <t>(</t>
    </r>
    <r>
      <rPr>
        <sz val="10"/>
        <color theme="1"/>
        <rFont val="宋体"/>
        <charset val="134"/>
      </rPr>
      <t>项</t>
    </r>
    <r>
      <rPr>
        <sz val="10"/>
        <color theme="1"/>
        <rFont val="Times New Roman"/>
        <charset val="134"/>
      </rPr>
      <t>)</t>
    </r>
  </si>
  <si>
    <r>
      <rPr>
        <sz val="10"/>
        <color theme="1"/>
        <rFont val="Times New Roman"/>
        <charset val="134"/>
      </rPr>
      <t xml:space="preserve">  </t>
    </r>
    <r>
      <rPr>
        <sz val="10"/>
        <color theme="1"/>
        <rFont val="宋体"/>
        <charset val="134"/>
      </rPr>
      <t>污染减排</t>
    </r>
  </si>
  <si>
    <r>
      <rPr>
        <sz val="10"/>
        <color theme="1"/>
        <rFont val="Times New Roman"/>
        <charset val="134"/>
      </rPr>
      <t xml:space="preserve">    </t>
    </r>
    <r>
      <rPr>
        <sz val="10"/>
        <color theme="1"/>
        <rFont val="宋体"/>
        <charset val="134"/>
      </rPr>
      <t>生态环境监测与信息</t>
    </r>
  </si>
  <si>
    <r>
      <rPr>
        <sz val="10"/>
        <color theme="1"/>
        <rFont val="Times New Roman"/>
        <charset val="134"/>
      </rPr>
      <t xml:space="preserve">    </t>
    </r>
    <r>
      <rPr>
        <sz val="10"/>
        <color theme="1"/>
        <rFont val="宋体"/>
        <charset val="134"/>
      </rPr>
      <t>生态环境执法监察</t>
    </r>
  </si>
  <si>
    <r>
      <rPr>
        <sz val="10"/>
        <color theme="1"/>
        <rFont val="Times New Roman"/>
        <charset val="134"/>
      </rPr>
      <t xml:space="preserve">    </t>
    </r>
    <r>
      <rPr>
        <sz val="10"/>
        <color theme="1"/>
        <rFont val="宋体"/>
        <charset val="134"/>
      </rPr>
      <t>减排专项支出</t>
    </r>
  </si>
  <si>
    <r>
      <rPr>
        <sz val="10"/>
        <color theme="1"/>
        <rFont val="Times New Roman"/>
        <charset val="134"/>
      </rPr>
      <t xml:space="preserve">    </t>
    </r>
    <r>
      <rPr>
        <sz val="10"/>
        <color theme="1"/>
        <rFont val="宋体"/>
        <charset val="134"/>
      </rPr>
      <t>清洁生产专项支出</t>
    </r>
  </si>
  <si>
    <r>
      <rPr>
        <sz val="10"/>
        <color theme="1"/>
        <rFont val="Times New Roman"/>
        <charset val="134"/>
      </rPr>
      <t xml:space="preserve">    </t>
    </r>
    <r>
      <rPr>
        <sz val="10"/>
        <color theme="1"/>
        <rFont val="宋体"/>
        <charset val="134"/>
      </rPr>
      <t>其他污染减排支出</t>
    </r>
  </si>
  <si>
    <r>
      <rPr>
        <sz val="10"/>
        <color theme="1"/>
        <rFont val="Times New Roman"/>
        <charset val="134"/>
      </rPr>
      <t xml:space="preserve">  </t>
    </r>
    <r>
      <rPr>
        <sz val="10"/>
        <color theme="1"/>
        <rFont val="宋体"/>
        <charset val="134"/>
      </rPr>
      <t>可再生能源</t>
    </r>
    <r>
      <rPr>
        <sz val="10"/>
        <color theme="1"/>
        <rFont val="Times New Roman"/>
        <charset val="134"/>
      </rPr>
      <t>(</t>
    </r>
    <r>
      <rPr>
        <sz val="10"/>
        <color theme="1"/>
        <rFont val="宋体"/>
        <charset val="134"/>
      </rPr>
      <t>款</t>
    </r>
    <r>
      <rPr>
        <sz val="10"/>
        <color theme="1"/>
        <rFont val="Times New Roman"/>
        <charset val="134"/>
      </rPr>
      <t>)</t>
    </r>
  </si>
  <si>
    <r>
      <rPr>
        <sz val="10"/>
        <color theme="1"/>
        <rFont val="Times New Roman"/>
        <charset val="134"/>
      </rPr>
      <t xml:space="preserve">    </t>
    </r>
    <r>
      <rPr>
        <sz val="10"/>
        <color theme="1"/>
        <rFont val="宋体"/>
        <charset val="134"/>
      </rPr>
      <t>可再生能源</t>
    </r>
    <r>
      <rPr>
        <sz val="10"/>
        <color theme="1"/>
        <rFont val="Times New Roman"/>
        <charset val="134"/>
      </rPr>
      <t>(</t>
    </r>
    <r>
      <rPr>
        <sz val="10"/>
        <color theme="1"/>
        <rFont val="宋体"/>
        <charset val="134"/>
      </rPr>
      <t>项</t>
    </r>
    <r>
      <rPr>
        <sz val="10"/>
        <color theme="1"/>
        <rFont val="Times New Roman"/>
        <charset val="134"/>
      </rPr>
      <t>)</t>
    </r>
  </si>
  <si>
    <r>
      <rPr>
        <sz val="10"/>
        <color theme="1"/>
        <rFont val="Times New Roman"/>
        <charset val="134"/>
      </rPr>
      <t xml:space="preserve">  </t>
    </r>
    <r>
      <rPr>
        <sz val="10"/>
        <color theme="1"/>
        <rFont val="宋体"/>
        <charset val="134"/>
      </rPr>
      <t>循环经济</t>
    </r>
    <r>
      <rPr>
        <sz val="10"/>
        <color theme="1"/>
        <rFont val="Times New Roman"/>
        <charset val="134"/>
      </rPr>
      <t>(</t>
    </r>
    <r>
      <rPr>
        <sz val="10"/>
        <color theme="1"/>
        <rFont val="宋体"/>
        <charset val="134"/>
      </rPr>
      <t>款</t>
    </r>
    <r>
      <rPr>
        <sz val="10"/>
        <color theme="1"/>
        <rFont val="Times New Roman"/>
        <charset val="134"/>
      </rPr>
      <t>)</t>
    </r>
  </si>
  <si>
    <r>
      <rPr>
        <sz val="10"/>
        <color theme="1"/>
        <rFont val="Times New Roman"/>
        <charset val="134"/>
      </rPr>
      <t xml:space="preserve">    </t>
    </r>
    <r>
      <rPr>
        <sz val="10"/>
        <color theme="1"/>
        <rFont val="宋体"/>
        <charset val="134"/>
      </rPr>
      <t>循环经济</t>
    </r>
    <r>
      <rPr>
        <sz val="10"/>
        <color theme="1"/>
        <rFont val="Times New Roman"/>
        <charset val="134"/>
      </rPr>
      <t>(</t>
    </r>
    <r>
      <rPr>
        <sz val="10"/>
        <color theme="1"/>
        <rFont val="宋体"/>
        <charset val="134"/>
      </rPr>
      <t>项</t>
    </r>
    <r>
      <rPr>
        <sz val="10"/>
        <color theme="1"/>
        <rFont val="Times New Roman"/>
        <charset val="134"/>
      </rPr>
      <t>)</t>
    </r>
  </si>
  <si>
    <r>
      <rPr>
        <sz val="10"/>
        <color theme="1"/>
        <rFont val="Times New Roman"/>
        <charset val="134"/>
      </rPr>
      <t xml:space="preserve">  </t>
    </r>
    <r>
      <rPr>
        <sz val="10"/>
        <color theme="1"/>
        <rFont val="宋体"/>
        <charset val="134"/>
      </rPr>
      <t>能源管理事务</t>
    </r>
  </si>
  <si>
    <r>
      <rPr>
        <sz val="10"/>
        <color theme="1"/>
        <rFont val="Times New Roman"/>
        <charset val="134"/>
      </rPr>
      <t xml:space="preserve">    </t>
    </r>
    <r>
      <rPr>
        <sz val="10"/>
        <color theme="1"/>
        <rFont val="宋体"/>
        <charset val="134"/>
      </rPr>
      <t>能源科技装备</t>
    </r>
  </si>
  <si>
    <r>
      <rPr>
        <sz val="10"/>
        <color theme="1"/>
        <rFont val="Times New Roman"/>
        <charset val="134"/>
      </rPr>
      <t xml:space="preserve">    </t>
    </r>
    <r>
      <rPr>
        <sz val="10"/>
        <color theme="1"/>
        <rFont val="宋体"/>
        <charset val="134"/>
      </rPr>
      <t>能源行业管理</t>
    </r>
  </si>
  <si>
    <r>
      <rPr>
        <sz val="10"/>
        <color theme="1"/>
        <rFont val="Times New Roman"/>
        <charset val="134"/>
      </rPr>
      <t xml:space="preserve">    </t>
    </r>
    <r>
      <rPr>
        <sz val="10"/>
        <color theme="1"/>
        <rFont val="宋体"/>
        <charset val="134"/>
      </rPr>
      <t>能源管理</t>
    </r>
  </si>
  <si>
    <r>
      <rPr>
        <sz val="10"/>
        <color theme="1"/>
        <rFont val="Times New Roman"/>
        <charset val="134"/>
      </rPr>
      <t xml:space="preserve">    </t>
    </r>
    <r>
      <rPr>
        <sz val="10"/>
        <color theme="1"/>
        <rFont val="宋体"/>
        <charset val="134"/>
      </rPr>
      <t>农村电网建设</t>
    </r>
  </si>
  <si>
    <r>
      <rPr>
        <sz val="10"/>
        <color theme="1"/>
        <rFont val="Times New Roman"/>
        <charset val="134"/>
      </rPr>
      <t xml:space="preserve">    </t>
    </r>
    <r>
      <rPr>
        <sz val="10"/>
        <color theme="1"/>
        <rFont val="宋体"/>
        <charset val="134"/>
      </rPr>
      <t>其他能源管理事务支出</t>
    </r>
  </si>
  <si>
    <r>
      <rPr>
        <sz val="10"/>
        <color theme="1"/>
        <rFont val="Times New Roman"/>
        <charset val="134"/>
      </rPr>
      <t xml:space="preserve">  </t>
    </r>
    <r>
      <rPr>
        <sz val="10"/>
        <color theme="1"/>
        <rFont val="宋体"/>
        <charset val="134"/>
      </rPr>
      <t>其他节能环保支出</t>
    </r>
    <r>
      <rPr>
        <sz val="10"/>
        <color theme="1"/>
        <rFont val="Times New Roman"/>
        <charset val="134"/>
      </rPr>
      <t>(</t>
    </r>
    <r>
      <rPr>
        <sz val="10"/>
        <color theme="1"/>
        <rFont val="宋体"/>
        <charset val="134"/>
      </rPr>
      <t>款</t>
    </r>
    <r>
      <rPr>
        <sz val="10"/>
        <color theme="1"/>
        <rFont val="Times New Roman"/>
        <charset val="134"/>
      </rPr>
      <t>)</t>
    </r>
  </si>
  <si>
    <r>
      <rPr>
        <sz val="10"/>
        <color theme="1"/>
        <rFont val="Times New Roman"/>
        <charset val="134"/>
      </rPr>
      <t xml:space="preserve">    </t>
    </r>
    <r>
      <rPr>
        <sz val="10"/>
        <color theme="1"/>
        <rFont val="宋体"/>
        <charset val="134"/>
      </rPr>
      <t>其他节能环保支出</t>
    </r>
    <r>
      <rPr>
        <sz val="10"/>
        <color theme="1"/>
        <rFont val="Times New Roman"/>
        <charset val="134"/>
      </rPr>
      <t>(</t>
    </r>
    <r>
      <rPr>
        <sz val="10"/>
        <color theme="1"/>
        <rFont val="宋体"/>
        <charset val="134"/>
      </rPr>
      <t>项</t>
    </r>
    <r>
      <rPr>
        <sz val="10"/>
        <color theme="1"/>
        <rFont val="Times New Roman"/>
        <charset val="134"/>
      </rPr>
      <t>)</t>
    </r>
  </si>
  <si>
    <r>
      <rPr>
        <sz val="10"/>
        <color theme="1"/>
        <rFont val="宋体"/>
        <charset val="134"/>
      </rPr>
      <t>十一、</t>
    </r>
  </si>
  <si>
    <r>
      <rPr>
        <sz val="10"/>
        <color theme="1"/>
        <rFont val="宋体"/>
        <charset val="134"/>
      </rPr>
      <t>城乡社区支出</t>
    </r>
  </si>
  <si>
    <r>
      <rPr>
        <sz val="10"/>
        <color theme="1"/>
        <rFont val="Times New Roman"/>
        <charset val="134"/>
      </rPr>
      <t xml:space="preserve">  </t>
    </r>
    <r>
      <rPr>
        <sz val="10"/>
        <color theme="1"/>
        <rFont val="宋体"/>
        <charset val="134"/>
      </rPr>
      <t>城乡社区管理事务</t>
    </r>
  </si>
  <si>
    <r>
      <rPr>
        <sz val="10"/>
        <color theme="1"/>
        <rFont val="Times New Roman"/>
        <charset val="134"/>
      </rPr>
      <t xml:space="preserve">    </t>
    </r>
    <r>
      <rPr>
        <sz val="10"/>
        <color theme="1"/>
        <rFont val="宋体"/>
        <charset val="134"/>
      </rPr>
      <t>城管执法</t>
    </r>
  </si>
  <si>
    <r>
      <rPr>
        <sz val="10"/>
        <color theme="1"/>
        <rFont val="Times New Roman"/>
        <charset val="134"/>
      </rPr>
      <t xml:space="preserve">    </t>
    </r>
    <r>
      <rPr>
        <sz val="10"/>
        <color theme="1"/>
        <rFont val="宋体"/>
        <charset val="134"/>
      </rPr>
      <t>工程建设标准规范编制与监管</t>
    </r>
  </si>
  <si>
    <r>
      <rPr>
        <sz val="10"/>
        <color theme="1"/>
        <rFont val="Times New Roman"/>
        <charset val="134"/>
      </rPr>
      <t xml:space="preserve">    </t>
    </r>
    <r>
      <rPr>
        <sz val="10"/>
        <color theme="1"/>
        <rFont val="宋体"/>
        <charset val="134"/>
      </rPr>
      <t>工程建设管理</t>
    </r>
  </si>
  <si>
    <r>
      <rPr>
        <sz val="10"/>
        <color theme="1"/>
        <rFont val="Times New Roman"/>
        <charset val="134"/>
      </rPr>
      <t xml:space="preserve">    </t>
    </r>
    <r>
      <rPr>
        <sz val="10"/>
        <color theme="1"/>
        <rFont val="宋体"/>
        <charset val="134"/>
      </rPr>
      <t>市政公用行业市场监管</t>
    </r>
  </si>
  <si>
    <r>
      <rPr>
        <sz val="10"/>
        <color theme="1"/>
        <rFont val="Times New Roman"/>
        <charset val="134"/>
      </rPr>
      <t xml:space="preserve">    </t>
    </r>
    <r>
      <rPr>
        <sz val="10"/>
        <color theme="1"/>
        <rFont val="宋体"/>
        <charset val="134"/>
      </rPr>
      <t>住宅建设与房地产市场监管</t>
    </r>
  </si>
  <si>
    <r>
      <rPr>
        <sz val="10"/>
        <color theme="1"/>
        <rFont val="Times New Roman"/>
        <charset val="134"/>
      </rPr>
      <t xml:space="preserve">    </t>
    </r>
    <r>
      <rPr>
        <sz val="10"/>
        <color theme="1"/>
        <rFont val="宋体"/>
        <charset val="134"/>
      </rPr>
      <t>执业资格注册、资质审查</t>
    </r>
  </si>
  <si>
    <r>
      <rPr>
        <sz val="10"/>
        <color theme="1"/>
        <rFont val="Times New Roman"/>
        <charset val="134"/>
      </rPr>
      <t xml:space="preserve">    </t>
    </r>
    <r>
      <rPr>
        <sz val="10"/>
        <color theme="1"/>
        <rFont val="宋体"/>
        <charset val="134"/>
      </rPr>
      <t>其他城乡社区管理事务支出</t>
    </r>
  </si>
  <si>
    <r>
      <rPr>
        <sz val="10"/>
        <color theme="1"/>
        <rFont val="Times New Roman"/>
        <charset val="134"/>
      </rPr>
      <t xml:space="preserve">  </t>
    </r>
    <r>
      <rPr>
        <sz val="10"/>
        <color theme="1"/>
        <rFont val="宋体"/>
        <charset val="134"/>
      </rPr>
      <t>城乡社区规划与管理</t>
    </r>
    <r>
      <rPr>
        <sz val="10"/>
        <color theme="1"/>
        <rFont val="Times New Roman"/>
        <charset val="134"/>
      </rPr>
      <t>(</t>
    </r>
    <r>
      <rPr>
        <sz val="10"/>
        <color theme="1"/>
        <rFont val="宋体"/>
        <charset val="134"/>
      </rPr>
      <t>款</t>
    </r>
    <r>
      <rPr>
        <sz val="10"/>
        <color theme="1"/>
        <rFont val="Times New Roman"/>
        <charset val="134"/>
      </rPr>
      <t>)</t>
    </r>
  </si>
  <si>
    <r>
      <rPr>
        <sz val="10"/>
        <color theme="1"/>
        <rFont val="Times New Roman"/>
        <charset val="134"/>
      </rPr>
      <t xml:space="preserve">    </t>
    </r>
    <r>
      <rPr>
        <sz val="10"/>
        <color theme="1"/>
        <rFont val="宋体"/>
        <charset val="134"/>
      </rPr>
      <t>城乡社区规划与管理</t>
    </r>
    <r>
      <rPr>
        <sz val="10"/>
        <color theme="1"/>
        <rFont val="Times New Roman"/>
        <charset val="134"/>
      </rPr>
      <t>(</t>
    </r>
    <r>
      <rPr>
        <sz val="10"/>
        <color theme="1"/>
        <rFont val="宋体"/>
        <charset val="134"/>
      </rPr>
      <t>项</t>
    </r>
    <r>
      <rPr>
        <sz val="10"/>
        <color theme="1"/>
        <rFont val="Times New Roman"/>
        <charset val="134"/>
      </rPr>
      <t>)</t>
    </r>
  </si>
  <si>
    <r>
      <rPr>
        <sz val="10"/>
        <color theme="1"/>
        <rFont val="Times New Roman"/>
        <charset val="134"/>
      </rPr>
      <t xml:space="preserve">  </t>
    </r>
    <r>
      <rPr>
        <sz val="10"/>
        <color theme="1"/>
        <rFont val="宋体"/>
        <charset val="134"/>
      </rPr>
      <t>城乡社区公共设施</t>
    </r>
  </si>
  <si>
    <r>
      <rPr>
        <sz val="10"/>
        <color theme="1"/>
        <rFont val="Times New Roman"/>
        <charset val="134"/>
      </rPr>
      <t xml:space="preserve">    </t>
    </r>
    <r>
      <rPr>
        <sz val="10"/>
        <color theme="1"/>
        <rFont val="宋体"/>
        <charset val="134"/>
      </rPr>
      <t>小城镇基础设施建设</t>
    </r>
  </si>
  <si>
    <r>
      <rPr>
        <sz val="10"/>
        <color theme="1"/>
        <rFont val="Times New Roman"/>
        <charset val="134"/>
      </rPr>
      <t xml:space="preserve">    </t>
    </r>
    <r>
      <rPr>
        <sz val="10"/>
        <color theme="1"/>
        <rFont val="宋体"/>
        <charset val="134"/>
      </rPr>
      <t>其他城乡社区公共设施支出</t>
    </r>
  </si>
  <si>
    <r>
      <rPr>
        <sz val="10"/>
        <color theme="1"/>
        <rFont val="Times New Roman"/>
        <charset val="134"/>
      </rPr>
      <t xml:space="preserve">  </t>
    </r>
    <r>
      <rPr>
        <sz val="10"/>
        <color theme="1"/>
        <rFont val="宋体"/>
        <charset val="134"/>
      </rPr>
      <t>城乡社区环境卫生</t>
    </r>
    <r>
      <rPr>
        <sz val="10"/>
        <color theme="1"/>
        <rFont val="Times New Roman"/>
        <charset val="134"/>
      </rPr>
      <t>(</t>
    </r>
    <r>
      <rPr>
        <sz val="10"/>
        <color theme="1"/>
        <rFont val="宋体"/>
        <charset val="134"/>
      </rPr>
      <t>款</t>
    </r>
    <r>
      <rPr>
        <sz val="10"/>
        <color theme="1"/>
        <rFont val="Times New Roman"/>
        <charset val="134"/>
      </rPr>
      <t>)</t>
    </r>
  </si>
  <si>
    <r>
      <rPr>
        <sz val="10"/>
        <color theme="1"/>
        <rFont val="Times New Roman"/>
        <charset val="134"/>
      </rPr>
      <t xml:space="preserve">    </t>
    </r>
    <r>
      <rPr>
        <sz val="10"/>
        <color theme="1"/>
        <rFont val="宋体"/>
        <charset val="134"/>
      </rPr>
      <t>城乡社区环境卫生</t>
    </r>
    <r>
      <rPr>
        <sz val="10"/>
        <color theme="1"/>
        <rFont val="Times New Roman"/>
        <charset val="134"/>
      </rPr>
      <t>(</t>
    </r>
    <r>
      <rPr>
        <sz val="10"/>
        <color theme="1"/>
        <rFont val="宋体"/>
        <charset val="134"/>
      </rPr>
      <t>项</t>
    </r>
    <r>
      <rPr>
        <sz val="10"/>
        <color theme="1"/>
        <rFont val="Times New Roman"/>
        <charset val="134"/>
      </rPr>
      <t>)</t>
    </r>
  </si>
  <si>
    <r>
      <rPr>
        <sz val="10"/>
        <color theme="1"/>
        <rFont val="Times New Roman"/>
        <charset val="134"/>
      </rPr>
      <t xml:space="preserve">  </t>
    </r>
    <r>
      <rPr>
        <sz val="10"/>
        <color theme="1"/>
        <rFont val="宋体"/>
        <charset val="134"/>
      </rPr>
      <t>建设市场管理与监督</t>
    </r>
    <r>
      <rPr>
        <sz val="10"/>
        <color theme="1"/>
        <rFont val="Times New Roman"/>
        <charset val="134"/>
      </rPr>
      <t>(</t>
    </r>
    <r>
      <rPr>
        <sz val="10"/>
        <color theme="1"/>
        <rFont val="宋体"/>
        <charset val="134"/>
      </rPr>
      <t>款</t>
    </r>
    <r>
      <rPr>
        <sz val="10"/>
        <color theme="1"/>
        <rFont val="Times New Roman"/>
        <charset val="134"/>
      </rPr>
      <t>)</t>
    </r>
  </si>
  <si>
    <r>
      <rPr>
        <sz val="10"/>
        <color theme="1"/>
        <rFont val="Times New Roman"/>
        <charset val="134"/>
      </rPr>
      <t xml:space="preserve">    </t>
    </r>
    <r>
      <rPr>
        <sz val="10"/>
        <color theme="1"/>
        <rFont val="宋体"/>
        <charset val="134"/>
      </rPr>
      <t>建设市场管理与监督</t>
    </r>
    <r>
      <rPr>
        <sz val="10"/>
        <color theme="1"/>
        <rFont val="Times New Roman"/>
        <charset val="134"/>
      </rPr>
      <t>(</t>
    </r>
    <r>
      <rPr>
        <sz val="10"/>
        <color theme="1"/>
        <rFont val="宋体"/>
        <charset val="134"/>
      </rPr>
      <t>项</t>
    </r>
    <r>
      <rPr>
        <sz val="10"/>
        <color theme="1"/>
        <rFont val="Times New Roman"/>
        <charset val="134"/>
      </rPr>
      <t>)</t>
    </r>
  </si>
  <si>
    <r>
      <rPr>
        <sz val="10"/>
        <color theme="1"/>
        <rFont val="Times New Roman"/>
        <charset val="134"/>
      </rPr>
      <t xml:space="preserve">  </t>
    </r>
    <r>
      <rPr>
        <sz val="10"/>
        <color theme="1"/>
        <rFont val="宋体"/>
        <charset val="134"/>
      </rPr>
      <t>其他城乡社区支出</t>
    </r>
    <r>
      <rPr>
        <sz val="10"/>
        <color theme="1"/>
        <rFont val="Times New Roman"/>
        <charset val="134"/>
      </rPr>
      <t>(</t>
    </r>
    <r>
      <rPr>
        <sz val="10"/>
        <color theme="1"/>
        <rFont val="宋体"/>
        <charset val="134"/>
      </rPr>
      <t>款</t>
    </r>
    <r>
      <rPr>
        <sz val="10"/>
        <color theme="1"/>
        <rFont val="Times New Roman"/>
        <charset val="134"/>
      </rPr>
      <t>)</t>
    </r>
  </si>
  <si>
    <r>
      <rPr>
        <sz val="10"/>
        <color theme="1"/>
        <rFont val="Times New Roman"/>
        <charset val="134"/>
      </rPr>
      <t xml:space="preserve">    </t>
    </r>
    <r>
      <rPr>
        <sz val="10"/>
        <color theme="1"/>
        <rFont val="宋体"/>
        <charset val="134"/>
      </rPr>
      <t>其他城乡社区支出</t>
    </r>
    <r>
      <rPr>
        <sz val="10"/>
        <color theme="1"/>
        <rFont val="Times New Roman"/>
        <charset val="134"/>
      </rPr>
      <t>(</t>
    </r>
    <r>
      <rPr>
        <sz val="10"/>
        <color theme="1"/>
        <rFont val="宋体"/>
        <charset val="134"/>
      </rPr>
      <t>项</t>
    </r>
    <r>
      <rPr>
        <sz val="10"/>
        <color theme="1"/>
        <rFont val="Times New Roman"/>
        <charset val="134"/>
      </rPr>
      <t>)</t>
    </r>
  </si>
  <si>
    <r>
      <rPr>
        <sz val="10"/>
        <color theme="1"/>
        <rFont val="宋体"/>
        <charset val="134"/>
      </rPr>
      <t>十二、</t>
    </r>
  </si>
  <si>
    <r>
      <rPr>
        <sz val="10"/>
        <color theme="1"/>
        <rFont val="宋体"/>
        <charset val="134"/>
      </rPr>
      <t>农林水支出</t>
    </r>
  </si>
  <si>
    <r>
      <rPr>
        <sz val="10"/>
        <color theme="1"/>
        <rFont val="Times New Roman"/>
        <charset val="134"/>
      </rPr>
      <t xml:space="preserve">  </t>
    </r>
    <r>
      <rPr>
        <sz val="10"/>
        <color theme="1"/>
        <rFont val="宋体"/>
        <charset val="134"/>
      </rPr>
      <t>农业农村</t>
    </r>
  </si>
  <si>
    <r>
      <rPr>
        <sz val="10"/>
        <color theme="1"/>
        <rFont val="Times New Roman"/>
        <charset val="134"/>
      </rPr>
      <t xml:space="preserve">    </t>
    </r>
    <r>
      <rPr>
        <sz val="10"/>
        <color theme="1"/>
        <rFont val="宋体"/>
        <charset val="134"/>
      </rPr>
      <t>农垦运行</t>
    </r>
  </si>
  <si>
    <r>
      <rPr>
        <sz val="10"/>
        <color theme="1"/>
        <rFont val="Times New Roman"/>
        <charset val="134"/>
      </rPr>
      <t xml:space="preserve">    </t>
    </r>
    <r>
      <rPr>
        <sz val="10"/>
        <color theme="1"/>
        <rFont val="宋体"/>
        <charset val="134"/>
      </rPr>
      <t>科技转化与推广服务</t>
    </r>
  </si>
  <si>
    <r>
      <rPr>
        <sz val="10"/>
        <color theme="1"/>
        <rFont val="Times New Roman"/>
        <charset val="134"/>
      </rPr>
      <t xml:space="preserve">    </t>
    </r>
    <r>
      <rPr>
        <sz val="10"/>
        <color theme="1"/>
        <rFont val="宋体"/>
        <charset val="134"/>
      </rPr>
      <t>病虫害控制</t>
    </r>
  </si>
  <si>
    <r>
      <rPr>
        <sz val="10"/>
        <color theme="1"/>
        <rFont val="Times New Roman"/>
        <charset val="134"/>
      </rPr>
      <t xml:space="preserve">    </t>
    </r>
    <r>
      <rPr>
        <sz val="10"/>
        <color theme="1"/>
        <rFont val="宋体"/>
        <charset val="134"/>
      </rPr>
      <t>农产品质量安全</t>
    </r>
  </si>
  <si>
    <r>
      <rPr>
        <sz val="10"/>
        <color theme="1"/>
        <rFont val="Times New Roman"/>
        <charset val="134"/>
      </rPr>
      <t xml:space="preserve">    </t>
    </r>
    <r>
      <rPr>
        <sz val="10"/>
        <color theme="1"/>
        <rFont val="宋体"/>
        <charset val="134"/>
      </rPr>
      <t>执法监管</t>
    </r>
  </si>
  <si>
    <r>
      <rPr>
        <sz val="10"/>
        <color theme="1"/>
        <rFont val="Times New Roman"/>
        <charset val="134"/>
      </rPr>
      <t xml:space="preserve">    </t>
    </r>
    <r>
      <rPr>
        <sz val="10"/>
        <color theme="1"/>
        <rFont val="宋体"/>
        <charset val="134"/>
      </rPr>
      <t>统计监测与信息服务</t>
    </r>
  </si>
  <si>
    <r>
      <rPr>
        <sz val="10"/>
        <color theme="1"/>
        <rFont val="Times New Roman"/>
        <charset val="134"/>
      </rPr>
      <t xml:space="preserve">    </t>
    </r>
    <r>
      <rPr>
        <sz val="10"/>
        <color theme="1"/>
        <rFont val="宋体"/>
        <charset val="134"/>
      </rPr>
      <t>行业业务管理</t>
    </r>
  </si>
  <si>
    <r>
      <rPr>
        <sz val="10"/>
        <color theme="1"/>
        <rFont val="Times New Roman"/>
        <charset val="134"/>
      </rPr>
      <t xml:space="preserve">    </t>
    </r>
    <r>
      <rPr>
        <sz val="10"/>
        <color theme="1"/>
        <rFont val="宋体"/>
        <charset val="134"/>
      </rPr>
      <t>对外交流与合作</t>
    </r>
  </si>
  <si>
    <r>
      <rPr>
        <sz val="10"/>
        <color theme="1"/>
        <rFont val="Times New Roman"/>
        <charset val="134"/>
      </rPr>
      <t xml:space="preserve">    </t>
    </r>
    <r>
      <rPr>
        <sz val="10"/>
        <color theme="1"/>
        <rFont val="宋体"/>
        <charset val="134"/>
      </rPr>
      <t>防灾救灾</t>
    </r>
  </si>
  <si>
    <r>
      <rPr>
        <sz val="10"/>
        <color theme="1"/>
        <rFont val="Times New Roman"/>
        <charset val="134"/>
      </rPr>
      <t xml:space="preserve">    </t>
    </r>
    <r>
      <rPr>
        <sz val="10"/>
        <color theme="1"/>
        <rFont val="宋体"/>
        <charset val="134"/>
      </rPr>
      <t>稳定农民收入补贴</t>
    </r>
  </si>
  <si>
    <r>
      <rPr>
        <sz val="10"/>
        <color theme="1"/>
        <rFont val="Times New Roman"/>
        <charset val="134"/>
      </rPr>
      <t xml:space="preserve">    </t>
    </r>
    <r>
      <rPr>
        <sz val="10"/>
        <color theme="1"/>
        <rFont val="宋体"/>
        <charset val="134"/>
      </rPr>
      <t>农业结构调整补贴</t>
    </r>
  </si>
  <si>
    <r>
      <rPr>
        <sz val="10"/>
        <color theme="1"/>
        <rFont val="Times New Roman"/>
        <charset val="134"/>
      </rPr>
      <t xml:space="preserve">    </t>
    </r>
    <r>
      <rPr>
        <sz val="10"/>
        <color theme="1"/>
        <rFont val="宋体"/>
        <charset val="134"/>
      </rPr>
      <t>农业生产发展</t>
    </r>
  </si>
  <si>
    <r>
      <rPr>
        <sz val="10"/>
        <color theme="1"/>
        <rFont val="Times New Roman"/>
        <charset val="134"/>
      </rPr>
      <t xml:space="preserve">    </t>
    </r>
    <r>
      <rPr>
        <sz val="10"/>
        <color theme="1"/>
        <rFont val="宋体"/>
        <charset val="134"/>
      </rPr>
      <t>农村合作经济</t>
    </r>
  </si>
  <si>
    <r>
      <rPr>
        <sz val="10"/>
        <color theme="1"/>
        <rFont val="Times New Roman"/>
        <charset val="134"/>
      </rPr>
      <t xml:space="preserve">    </t>
    </r>
    <r>
      <rPr>
        <sz val="10"/>
        <color theme="1"/>
        <rFont val="宋体"/>
        <charset val="134"/>
      </rPr>
      <t>农产品加工与促销</t>
    </r>
  </si>
  <si>
    <r>
      <rPr>
        <sz val="10"/>
        <color theme="1"/>
        <rFont val="Times New Roman"/>
        <charset val="134"/>
      </rPr>
      <t xml:space="preserve">    </t>
    </r>
    <r>
      <rPr>
        <sz val="10"/>
        <color theme="1"/>
        <rFont val="宋体"/>
        <charset val="134"/>
      </rPr>
      <t>农村社会事业</t>
    </r>
  </si>
  <si>
    <r>
      <rPr>
        <sz val="10"/>
        <color theme="1"/>
        <rFont val="Times New Roman"/>
        <charset val="134"/>
      </rPr>
      <t xml:space="preserve">    </t>
    </r>
    <r>
      <rPr>
        <sz val="10"/>
        <color theme="1"/>
        <rFont val="宋体"/>
        <charset val="134"/>
      </rPr>
      <t>农业资源保护修复与利用</t>
    </r>
  </si>
  <si>
    <r>
      <rPr>
        <sz val="10"/>
        <color theme="1"/>
        <rFont val="Times New Roman"/>
        <charset val="134"/>
      </rPr>
      <t xml:space="preserve">    </t>
    </r>
    <r>
      <rPr>
        <sz val="10"/>
        <color theme="1"/>
        <rFont val="宋体"/>
        <charset val="134"/>
      </rPr>
      <t>农村道路建设</t>
    </r>
  </si>
  <si>
    <r>
      <rPr>
        <sz val="10"/>
        <color theme="1"/>
        <rFont val="Times New Roman"/>
        <charset val="134"/>
      </rPr>
      <t xml:space="preserve">    </t>
    </r>
    <r>
      <rPr>
        <sz val="10"/>
        <color theme="1"/>
        <rFont val="宋体"/>
        <charset val="134"/>
      </rPr>
      <t>渔业发展</t>
    </r>
  </si>
  <si>
    <r>
      <rPr>
        <sz val="10"/>
        <color theme="1"/>
        <rFont val="Times New Roman"/>
        <charset val="134"/>
      </rPr>
      <t xml:space="preserve">    </t>
    </r>
    <r>
      <rPr>
        <sz val="10"/>
        <color theme="1"/>
        <rFont val="宋体"/>
        <charset val="134"/>
      </rPr>
      <t>对高校毕业生到基层任职补助</t>
    </r>
  </si>
  <si>
    <r>
      <rPr>
        <sz val="10"/>
        <color theme="1"/>
        <rFont val="Times New Roman"/>
        <charset val="134"/>
      </rPr>
      <t xml:space="preserve">    </t>
    </r>
    <r>
      <rPr>
        <sz val="10"/>
        <color theme="1"/>
        <rFont val="宋体"/>
        <charset val="134"/>
      </rPr>
      <t>农田建设</t>
    </r>
  </si>
  <si>
    <r>
      <rPr>
        <sz val="10"/>
        <color theme="1"/>
        <rFont val="Times New Roman"/>
        <charset val="134"/>
      </rPr>
      <t xml:space="preserve">    </t>
    </r>
    <r>
      <rPr>
        <sz val="10"/>
        <color theme="1"/>
        <rFont val="宋体"/>
        <charset val="134"/>
      </rPr>
      <t>其他农业农村支出</t>
    </r>
  </si>
  <si>
    <r>
      <rPr>
        <sz val="10"/>
        <color theme="1"/>
        <rFont val="Times New Roman"/>
        <charset val="134"/>
      </rPr>
      <t xml:space="preserve">  </t>
    </r>
    <r>
      <rPr>
        <sz val="10"/>
        <color theme="1"/>
        <rFont val="宋体"/>
        <charset val="134"/>
      </rPr>
      <t>林业和草原</t>
    </r>
  </si>
  <si>
    <r>
      <rPr>
        <sz val="10"/>
        <color theme="1"/>
        <rFont val="Times New Roman"/>
        <charset val="134"/>
      </rPr>
      <t xml:space="preserve">    </t>
    </r>
    <r>
      <rPr>
        <sz val="10"/>
        <color theme="1"/>
        <rFont val="宋体"/>
        <charset val="134"/>
      </rPr>
      <t>事业机构</t>
    </r>
  </si>
  <si>
    <r>
      <rPr>
        <sz val="10"/>
        <color theme="1"/>
        <rFont val="Times New Roman"/>
        <charset val="134"/>
      </rPr>
      <t xml:space="preserve">    </t>
    </r>
    <r>
      <rPr>
        <sz val="10"/>
        <color theme="1"/>
        <rFont val="宋体"/>
        <charset val="134"/>
      </rPr>
      <t>森林资源培育</t>
    </r>
  </si>
  <si>
    <r>
      <rPr>
        <sz val="10"/>
        <color theme="1"/>
        <rFont val="Times New Roman"/>
        <charset val="134"/>
      </rPr>
      <t xml:space="preserve">    </t>
    </r>
    <r>
      <rPr>
        <sz val="10"/>
        <color theme="1"/>
        <rFont val="宋体"/>
        <charset val="134"/>
      </rPr>
      <t>技术推广与转化</t>
    </r>
  </si>
  <si>
    <r>
      <rPr>
        <sz val="10"/>
        <color theme="1"/>
        <rFont val="Times New Roman"/>
        <charset val="134"/>
      </rPr>
      <t xml:space="preserve">    </t>
    </r>
    <r>
      <rPr>
        <sz val="10"/>
        <color theme="1"/>
        <rFont val="宋体"/>
        <charset val="134"/>
      </rPr>
      <t>森林资源管理</t>
    </r>
  </si>
  <si>
    <r>
      <rPr>
        <sz val="10"/>
        <color theme="1"/>
        <rFont val="Times New Roman"/>
        <charset val="134"/>
      </rPr>
      <t xml:space="preserve">    </t>
    </r>
    <r>
      <rPr>
        <sz val="10"/>
        <color theme="1"/>
        <rFont val="宋体"/>
        <charset val="134"/>
      </rPr>
      <t>森林生态效益补偿</t>
    </r>
  </si>
  <si>
    <r>
      <rPr>
        <sz val="10"/>
        <color theme="1"/>
        <rFont val="Times New Roman"/>
        <charset val="134"/>
      </rPr>
      <t xml:space="preserve">    </t>
    </r>
    <r>
      <rPr>
        <sz val="10"/>
        <color theme="1"/>
        <rFont val="宋体"/>
        <charset val="134"/>
      </rPr>
      <t>动植物保护</t>
    </r>
  </si>
  <si>
    <r>
      <rPr>
        <sz val="10"/>
        <color theme="1"/>
        <rFont val="Times New Roman"/>
        <charset val="134"/>
      </rPr>
      <t xml:space="preserve">    </t>
    </r>
    <r>
      <rPr>
        <sz val="10"/>
        <color theme="1"/>
        <rFont val="宋体"/>
        <charset val="134"/>
      </rPr>
      <t>湿地保护</t>
    </r>
  </si>
  <si>
    <r>
      <rPr>
        <sz val="10"/>
        <color theme="1"/>
        <rFont val="Times New Roman"/>
        <charset val="134"/>
      </rPr>
      <t xml:space="preserve">    </t>
    </r>
    <r>
      <rPr>
        <sz val="10"/>
        <color theme="1"/>
        <rFont val="宋体"/>
        <charset val="134"/>
      </rPr>
      <t>执法与监督</t>
    </r>
  </si>
  <si>
    <r>
      <rPr>
        <sz val="10"/>
        <color theme="1"/>
        <rFont val="Times New Roman"/>
        <charset val="134"/>
      </rPr>
      <t xml:space="preserve">    </t>
    </r>
    <r>
      <rPr>
        <sz val="10"/>
        <color theme="1"/>
        <rFont val="宋体"/>
        <charset val="134"/>
      </rPr>
      <t>防沙治沙</t>
    </r>
  </si>
  <si>
    <r>
      <rPr>
        <sz val="10"/>
        <color theme="1"/>
        <rFont val="Times New Roman"/>
        <charset val="134"/>
      </rPr>
      <t xml:space="preserve">    </t>
    </r>
    <r>
      <rPr>
        <sz val="10"/>
        <color theme="1"/>
        <rFont val="宋体"/>
        <charset val="134"/>
      </rPr>
      <t>对外合作与交流</t>
    </r>
  </si>
  <si>
    <r>
      <rPr>
        <sz val="10"/>
        <color theme="1"/>
        <rFont val="Times New Roman"/>
        <charset val="134"/>
      </rPr>
      <t xml:space="preserve">    </t>
    </r>
    <r>
      <rPr>
        <sz val="10"/>
        <color theme="1"/>
        <rFont val="宋体"/>
        <charset val="134"/>
      </rPr>
      <t>产业化管理</t>
    </r>
  </si>
  <si>
    <r>
      <rPr>
        <sz val="10"/>
        <color theme="1"/>
        <rFont val="Times New Roman"/>
        <charset val="134"/>
      </rPr>
      <t xml:space="preserve">    </t>
    </r>
    <r>
      <rPr>
        <sz val="10"/>
        <color theme="1"/>
        <rFont val="宋体"/>
        <charset val="134"/>
      </rPr>
      <t>信息管理</t>
    </r>
  </si>
  <si>
    <r>
      <rPr>
        <sz val="10"/>
        <color theme="1"/>
        <rFont val="Times New Roman"/>
        <charset val="134"/>
      </rPr>
      <t xml:space="preserve">    </t>
    </r>
    <r>
      <rPr>
        <sz val="10"/>
        <color theme="1"/>
        <rFont val="宋体"/>
        <charset val="134"/>
      </rPr>
      <t>林区公共支出</t>
    </r>
  </si>
  <si>
    <r>
      <rPr>
        <sz val="10"/>
        <color theme="1"/>
        <rFont val="Times New Roman"/>
        <charset val="134"/>
      </rPr>
      <t xml:space="preserve">    </t>
    </r>
    <r>
      <rPr>
        <sz val="10"/>
        <color theme="1"/>
        <rFont val="宋体"/>
        <charset val="134"/>
      </rPr>
      <t>贷款贴息</t>
    </r>
  </si>
  <si>
    <r>
      <rPr>
        <sz val="10"/>
        <color theme="1"/>
        <rFont val="Times New Roman"/>
        <charset val="134"/>
      </rPr>
      <t xml:space="preserve">    </t>
    </r>
    <r>
      <rPr>
        <sz val="10"/>
        <color theme="1"/>
        <rFont val="宋体"/>
        <charset val="134"/>
      </rPr>
      <t>林业草原防灾减灾</t>
    </r>
  </si>
  <si>
    <r>
      <rPr>
        <sz val="10"/>
        <color theme="1"/>
        <rFont val="Times New Roman"/>
        <charset val="134"/>
      </rPr>
      <t xml:space="preserve">    </t>
    </r>
    <r>
      <rPr>
        <sz val="10"/>
        <color theme="1"/>
        <rFont val="宋体"/>
        <charset val="134"/>
      </rPr>
      <t>草原管理</t>
    </r>
  </si>
  <si>
    <r>
      <rPr>
        <sz val="10"/>
        <color theme="1"/>
        <rFont val="Times New Roman"/>
        <charset val="134"/>
      </rPr>
      <t xml:space="preserve">    </t>
    </r>
    <r>
      <rPr>
        <sz val="10"/>
        <color theme="1"/>
        <rFont val="宋体"/>
        <charset val="134"/>
      </rPr>
      <t>其他林业和草原支出</t>
    </r>
  </si>
  <si>
    <r>
      <rPr>
        <sz val="10"/>
        <color theme="1"/>
        <rFont val="Times New Roman"/>
        <charset val="134"/>
      </rPr>
      <t xml:space="preserve">  </t>
    </r>
    <r>
      <rPr>
        <sz val="10"/>
        <color theme="1"/>
        <rFont val="宋体"/>
        <charset val="134"/>
      </rPr>
      <t>水利</t>
    </r>
  </si>
  <si>
    <r>
      <rPr>
        <sz val="10"/>
        <color theme="1"/>
        <rFont val="Times New Roman"/>
        <charset val="134"/>
      </rPr>
      <t xml:space="preserve">    </t>
    </r>
    <r>
      <rPr>
        <sz val="10"/>
        <color theme="1"/>
        <rFont val="宋体"/>
        <charset val="134"/>
      </rPr>
      <t>水利行业业务管理</t>
    </r>
  </si>
  <si>
    <r>
      <rPr>
        <sz val="10"/>
        <color theme="1"/>
        <rFont val="Times New Roman"/>
        <charset val="134"/>
      </rPr>
      <t xml:space="preserve">    </t>
    </r>
    <r>
      <rPr>
        <sz val="10"/>
        <color theme="1"/>
        <rFont val="宋体"/>
        <charset val="134"/>
      </rPr>
      <t>水利工程建设</t>
    </r>
  </si>
  <si>
    <r>
      <rPr>
        <sz val="10"/>
        <color theme="1"/>
        <rFont val="Times New Roman"/>
        <charset val="134"/>
      </rPr>
      <t xml:space="preserve">    </t>
    </r>
    <r>
      <rPr>
        <sz val="10"/>
        <color theme="1"/>
        <rFont val="宋体"/>
        <charset val="134"/>
      </rPr>
      <t>水利工程运行与维护</t>
    </r>
  </si>
  <si>
    <r>
      <rPr>
        <sz val="10"/>
        <color theme="1"/>
        <rFont val="Times New Roman"/>
        <charset val="134"/>
      </rPr>
      <t xml:space="preserve">    </t>
    </r>
    <r>
      <rPr>
        <sz val="10"/>
        <color theme="1"/>
        <rFont val="宋体"/>
        <charset val="134"/>
      </rPr>
      <t>长江黄河等流域管理</t>
    </r>
  </si>
  <si>
    <r>
      <rPr>
        <sz val="10"/>
        <color theme="1"/>
        <rFont val="Times New Roman"/>
        <charset val="134"/>
      </rPr>
      <t xml:space="preserve">    </t>
    </r>
    <r>
      <rPr>
        <sz val="10"/>
        <color theme="1"/>
        <rFont val="宋体"/>
        <charset val="134"/>
      </rPr>
      <t>水利前期工作</t>
    </r>
  </si>
  <si>
    <r>
      <rPr>
        <sz val="10"/>
        <color theme="1"/>
        <rFont val="Times New Roman"/>
        <charset val="134"/>
      </rPr>
      <t xml:space="preserve">    </t>
    </r>
    <r>
      <rPr>
        <sz val="10"/>
        <color theme="1"/>
        <rFont val="宋体"/>
        <charset val="134"/>
      </rPr>
      <t>水利执法监督</t>
    </r>
  </si>
  <si>
    <r>
      <rPr>
        <sz val="10"/>
        <color theme="1"/>
        <rFont val="Times New Roman"/>
        <charset val="134"/>
      </rPr>
      <t xml:space="preserve">    </t>
    </r>
    <r>
      <rPr>
        <sz val="10"/>
        <color theme="1"/>
        <rFont val="宋体"/>
        <charset val="134"/>
      </rPr>
      <t>水土保持</t>
    </r>
  </si>
  <si>
    <r>
      <rPr>
        <sz val="10"/>
        <color theme="1"/>
        <rFont val="Times New Roman"/>
        <charset val="134"/>
      </rPr>
      <t xml:space="preserve">    </t>
    </r>
    <r>
      <rPr>
        <sz val="10"/>
        <color theme="1"/>
        <rFont val="宋体"/>
        <charset val="134"/>
      </rPr>
      <t>水资源节约管理与保护</t>
    </r>
  </si>
  <si>
    <r>
      <rPr>
        <sz val="10"/>
        <color theme="1"/>
        <rFont val="Times New Roman"/>
        <charset val="134"/>
      </rPr>
      <t xml:space="preserve">    </t>
    </r>
    <r>
      <rPr>
        <sz val="10"/>
        <color theme="1"/>
        <rFont val="宋体"/>
        <charset val="134"/>
      </rPr>
      <t>水质监测</t>
    </r>
  </si>
  <si>
    <r>
      <rPr>
        <sz val="10"/>
        <color theme="1"/>
        <rFont val="Times New Roman"/>
        <charset val="134"/>
      </rPr>
      <t xml:space="preserve">    </t>
    </r>
    <r>
      <rPr>
        <sz val="10"/>
        <color theme="1"/>
        <rFont val="宋体"/>
        <charset val="134"/>
      </rPr>
      <t>水文测报</t>
    </r>
  </si>
  <si>
    <r>
      <rPr>
        <sz val="10"/>
        <color theme="1"/>
        <rFont val="Times New Roman"/>
        <charset val="134"/>
      </rPr>
      <t xml:space="preserve">    </t>
    </r>
    <r>
      <rPr>
        <sz val="10"/>
        <color theme="1"/>
        <rFont val="宋体"/>
        <charset val="134"/>
      </rPr>
      <t>防汛</t>
    </r>
  </si>
  <si>
    <r>
      <rPr>
        <sz val="10"/>
        <color theme="1"/>
        <rFont val="Times New Roman"/>
        <charset val="134"/>
      </rPr>
      <t xml:space="preserve">    </t>
    </r>
    <r>
      <rPr>
        <sz val="10"/>
        <color theme="1"/>
        <rFont val="宋体"/>
        <charset val="134"/>
      </rPr>
      <t>抗旱</t>
    </r>
  </si>
  <si>
    <r>
      <rPr>
        <sz val="10"/>
        <color theme="1"/>
        <rFont val="Times New Roman"/>
        <charset val="134"/>
      </rPr>
      <t xml:space="preserve">    </t>
    </r>
    <r>
      <rPr>
        <sz val="10"/>
        <color theme="1"/>
        <rFont val="宋体"/>
        <charset val="134"/>
      </rPr>
      <t>农村水利</t>
    </r>
  </si>
  <si>
    <r>
      <rPr>
        <sz val="10"/>
        <color theme="1"/>
        <rFont val="Times New Roman"/>
        <charset val="134"/>
      </rPr>
      <t xml:space="preserve">    </t>
    </r>
    <r>
      <rPr>
        <sz val="10"/>
        <color theme="1"/>
        <rFont val="宋体"/>
        <charset val="134"/>
      </rPr>
      <t>水利技术推广</t>
    </r>
  </si>
  <si>
    <r>
      <rPr>
        <sz val="10"/>
        <color theme="1"/>
        <rFont val="Times New Roman"/>
        <charset val="134"/>
      </rPr>
      <t xml:space="preserve">    </t>
    </r>
    <r>
      <rPr>
        <sz val="10"/>
        <color theme="1"/>
        <rFont val="宋体"/>
        <charset val="134"/>
      </rPr>
      <t>国际河流治理与管理</t>
    </r>
  </si>
  <si>
    <r>
      <rPr>
        <sz val="10"/>
        <color theme="1"/>
        <rFont val="Times New Roman"/>
        <charset val="134"/>
      </rPr>
      <t xml:space="preserve">    </t>
    </r>
    <r>
      <rPr>
        <sz val="10"/>
        <color theme="1"/>
        <rFont val="宋体"/>
        <charset val="134"/>
      </rPr>
      <t>江河湖库水系综合整治</t>
    </r>
  </si>
  <si>
    <r>
      <rPr>
        <sz val="10"/>
        <color theme="1"/>
        <rFont val="Times New Roman"/>
        <charset val="134"/>
      </rPr>
      <t xml:space="preserve">    </t>
    </r>
    <r>
      <rPr>
        <sz val="10"/>
        <color theme="1"/>
        <rFont val="宋体"/>
        <charset val="134"/>
      </rPr>
      <t>大中型水库移民后期扶持专项支出</t>
    </r>
  </si>
  <si>
    <r>
      <rPr>
        <sz val="10"/>
        <color theme="1"/>
        <rFont val="Times New Roman"/>
        <charset val="134"/>
      </rPr>
      <t xml:space="preserve">    </t>
    </r>
    <r>
      <rPr>
        <sz val="10"/>
        <color theme="1"/>
        <rFont val="宋体"/>
        <charset val="134"/>
      </rPr>
      <t>水利安全监督</t>
    </r>
  </si>
  <si>
    <r>
      <rPr>
        <sz val="10"/>
        <color theme="1"/>
        <rFont val="Times New Roman"/>
        <charset val="134"/>
      </rPr>
      <t xml:space="preserve">    </t>
    </r>
    <r>
      <rPr>
        <sz val="10"/>
        <color theme="1"/>
        <rFont val="宋体"/>
        <charset val="134"/>
      </rPr>
      <t>水利建设征地及移民支出</t>
    </r>
  </si>
  <si>
    <r>
      <rPr>
        <sz val="10"/>
        <color theme="1"/>
        <rFont val="Times New Roman"/>
        <charset val="134"/>
      </rPr>
      <t xml:space="preserve">    </t>
    </r>
    <r>
      <rPr>
        <sz val="10"/>
        <color theme="1"/>
        <rFont val="宋体"/>
        <charset val="134"/>
      </rPr>
      <t>农村人畜饮水</t>
    </r>
  </si>
  <si>
    <r>
      <rPr>
        <sz val="10"/>
        <color theme="1"/>
        <rFont val="Times New Roman"/>
        <charset val="134"/>
      </rPr>
      <t xml:space="preserve">    </t>
    </r>
    <r>
      <rPr>
        <sz val="10"/>
        <color theme="1"/>
        <rFont val="宋体"/>
        <charset val="134"/>
      </rPr>
      <t>南水北调工程建设</t>
    </r>
  </si>
  <si>
    <r>
      <rPr>
        <sz val="10"/>
        <color theme="1"/>
        <rFont val="Times New Roman"/>
        <charset val="134"/>
      </rPr>
      <t xml:space="preserve">    </t>
    </r>
    <r>
      <rPr>
        <sz val="10"/>
        <color theme="1"/>
        <rFont val="宋体"/>
        <charset val="134"/>
      </rPr>
      <t>南水北调工程管理</t>
    </r>
  </si>
  <si>
    <r>
      <rPr>
        <sz val="10"/>
        <color theme="1"/>
        <rFont val="Times New Roman"/>
        <charset val="134"/>
      </rPr>
      <t xml:space="preserve">    </t>
    </r>
    <r>
      <rPr>
        <sz val="10"/>
        <color theme="1"/>
        <rFont val="宋体"/>
        <charset val="134"/>
      </rPr>
      <t>其他水利支出</t>
    </r>
  </si>
  <si>
    <r>
      <rPr>
        <sz val="10"/>
        <color theme="1"/>
        <rFont val="Times New Roman"/>
        <charset val="134"/>
      </rPr>
      <t xml:space="preserve">  </t>
    </r>
    <r>
      <rPr>
        <sz val="10"/>
        <color theme="1"/>
        <rFont val="宋体"/>
        <charset val="134"/>
      </rPr>
      <t>巩固脱贫衔接乡村振兴</t>
    </r>
  </si>
  <si>
    <r>
      <rPr>
        <sz val="10"/>
        <color theme="1"/>
        <rFont val="Times New Roman"/>
        <charset val="134"/>
      </rPr>
      <t xml:space="preserve">    </t>
    </r>
    <r>
      <rPr>
        <sz val="10"/>
        <color theme="1"/>
        <rFont val="宋体"/>
        <charset val="134"/>
      </rPr>
      <t>农村基础设施建设</t>
    </r>
  </si>
  <si>
    <r>
      <rPr>
        <sz val="10"/>
        <color theme="1"/>
        <rFont val="Times New Roman"/>
        <charset val="134"/>
      </rPr>
      <t xml:space="preserve">    </t>
    </r>
    <r>
      <rPr>
        <sz val="10"/>
        <color theme="1"/>
        <rFont val="宋体"/>
        <charset val="134"/>
      </rPr>
      <t>生产发展</t>
    </r>
  </si>
  <si>
    <r>
      <rPr>
        <sz val="10"/>
        <color theme="1"/>
        <rFont val="Times New Roman"/>
        <charset val="134"/>
      </rPr>
      <t xml:space="preserve">    </t>
    </r>
    <r>
      <rPr>
        <sz val="10"/>
        <color theme="1"/>
        <rFont val="宋体"/>
        <charset val="134"/>
      </rPr>
      <t>社会发展</t>
    </r>
  </si>
  <si>
    <r>
      <rPr>
        <sz val="10"/>
        <color theme="1"/>
        <rFont val="Times New Roman"/>
        <charset val="134"/>
      </rPr>
      <t xml:space="preserve">    </t>
    </r>
    <r>
      <rPr>
        <sz val="10"/>
        <color theme="1"/>
        <rFont val="宋体"/>
        <charset val="134"/>
      </rPr>
      <t>贷款奖补和贴息</t>
    </r>
  </si>
  <si>
    <r>
      <rPr>
        <sz val="10"/>
        <color theme="1"/>
        <rFont val="Times New Roman"/>
        <charset val="134"/>
      </rPr>
      <t xml:space="preserve">    “</t>
    </r>
    <r>
      <rPr>
        <sz val="10"/>
        <color theme="1"/>
        <rFont val="宋体"/>
        <charset val="134"/>
      </rPr>
      <t>三西</t>
    </r>
    <r>
      <rPr>
        <sz val="10"/>
        <color theme="1"/>
        <rFont val="Times New Roman"/>
        <charset val="134"/>
      </rPr>
      <t>”</t>
    </r>
    <r>
      <rPr>
        <sz val="10"/>
        <color theme="1"/>
        <rFont val="宋体"/>
        <charset val="134"/>
      </rPr>
      <t>农业建设专项补助</t>
    </r>
  </si>
  <si>
    <r>
      <rPr>
        <sz val="10"/>
        <color theme="1"/>
        <rFont val="Times New Roman"/>
        <charset val="134"/>
      </rPr>
      <t xml:space="preserve">    </t>
    </r>
    <r>
      <rPr>
        <sz val="10"/>
        <color theme="1"/>
        <rFont val="宋体"/>
        <charset val="134"/>
      </rPr>
      <t>其他巩固脱贫衔接乡村振兴支出</t>
    </r>
  </si>
  <si>
    <r>
      <rPr>
        <sz val="10"/>
        <color theme="1"/>
        <rFont val="Times New Roman"/>
        <charset val="134"/>
      </rPr>
      <t xml:space="preserve">  </t>
    </r>
    <r>
      <rPr>
        <sz val="10"/>
        <color theme="1"/>
        <rFont val="宋体"/>
        <charset val="134"/>
      </rPr>
      <t>农村综合改革</t>
    </r>
  </si>
  <si>
    <r>
      <rPr>
        <sz val="10"/>
        <color theme="1"/>
        <rFont val="Times New Roman"/>
        <charset val="134"/>
      </rPr>
      <t xml:space="preserve">    </t>
    </r>
    <r>
      <rPr>
        <sz val="10"/>
        <color theme="1"/>
        <rFont val="宋体"/>
        <charset val="134"/>
      </rPr>
      <t>对村级公益事业建设的补助</t>
    </r>
  </si>
  <si>
    <r>
      <rPr>
        <sz val="10"/>
        <color theme="1"/>
        <rFont val="Times New Roman"/>
        <charset val="134"/>
      </rPr>
      <t xml:space="preserve">    </t>
    </r>
    <r>
      <rPr>
        <sz val="10"/>
        <color theme="1"/>
        <rFont val="宋体"/>
        <charset val="134"/>
      </rPr>
      <t>国有农场办社会职能改革补助</t>
    </r>
  </si>
  <si>
    <r>
      <rPr>
        <sz val="10"/>
        <color theme="1"/>
        <rFont val="Times New Roman"/>
        <charset val="134"/>
      </rPr>
      <t xml:space="preserve">    </t>
    </r>
    <r>
      <rPr>
        <sz val="10"/>
        <color theme="1"/>
        <rFont val="宋体"/>
        <charset val="134"/>
      </rPr>
      <t>对村民委员会和村党支部的补助</t>
    </r>
  </si>
  <si>
    <r>
      <rPr>
        <sz val="10"/>
        <color theme="1"/>
        <rFont val="Times New Roman"/>
        <charset val="134"/>
      </rPr>
      <t xml:space="preserve">    </t>
    </r>
    <r>
      <rPr>
        <sz val="10"/>
        <color theme="1"/>
        <rFont val="宋体"/>
        <charset val="134"/>
      </rPr>
      <t>对村集体经济组织的补助</t>
    </r>
  </si>
  <si>
    <r>
      <rPr>
        <sz val="10"/>
        <color theme="1"/>
        <rFont val="Times New Roman"/>
        <charset val="134"/>
      </rPr>
      <t xml:space="preserve">    </t>
    </r>
    <r>
      <rPr>
        <sz val="10"/>
        <color theme="1"/>
        <rFont val="宋体"/>
        <charset val="134"/>
      </rPr>
      <t>农村综合改革示范试点补助</t>
    </r>
  </si>
  <si>
    <r>
      <rPr>
        <sz val="10"/>
        <color theme="1"/>
        <rFont val="Times New Roman"/>
        <charset val="134"/>
      </rPr>
      <t xml:space="preserve">    </t>
    </r>
    <r>
      <rPr>
        <sz val="10"/>
        <color theme="1"/>
        <rFont val="宋体"/>
        <charset val="134"/>
      </rPr>
      <t>其他农村综合改革支出</t>
    </r>
  </si>
  <si>
    <r>
      <rPr>
        <sz val="10"/>
        <color theme="1"/>
        <rFont val="Times New Roman"/>
        <charset val="134"/>
      </rPr>
      <t xml:space="preserve">  </t>
    </r>
    <r>
      <rPr>
        <sz val="10"/>
        <color theme="1"/>
        <rFont val="宋体"/>
        <charset val="134"/>
      </rPr>
      <t>普惠金融发展支出</t>
    </r>
  </si>
  <si>
    <r>
      <rPr>
        <sz val="10"/>
        <color theme="1"/>
        <rFont val="Times New Roman"/>
        <charset val="134"/>
      </rPr>
      <t xml:space="preserve">    </t>
    </r>
    <r>
      <rPr>
        <sz val="10"/>
        <color theme="1"/>
        <rFont val="宋体"/>
        <charset val="134"/>
      </rPr>
      <t>支持农村金融机构</t>
    </r>
  </si>
  <si>
    <r>
      <rPr>
        <sz val="10"/>
        <color theme="1"/>
        <rFont val="Times New Roman"/>
        <charset val="134"/>
      </rPr>
      <t xml:space="preserve">    </t>
    </r>
    <r>
      <rPr>
        <sz val="10"/>
        <color theme="1"/>
        <rFont val="宋体"/>
        <charset val="134"/>
      </rPr>
      <t>农业保险保费补贴</t>
    </r>
  </si>
  <si>
    <r>
      <rPr>
        <sz val="10"/>
        <color theme="1"/>
        <rFont val="Times New Roman"/>
        <charset val="134"/>
      </rPr>
      <t xml:space="preserve">    </t>
    </r>
    <r>
      <rPr>
        <sz val="10"/>
        <color theme="1"/>
        <rFont val="宋体"/>
        <charset val="134"/>
      </rPr>
      <t>创业担保贷款贴息及奖补</t>
    </r>
  </si>
  <si>
    <r>
      <rPr>
        <sz val="10"/>
        <color theme="1"/>
        <rFont val="Times New Roman"/>
        <charset val="134"/>
      </rPr>
      <t xml:space="preserve">    </t>
    </r>
    <r>
      <rPr>
        <sz val="10"/>
        <color theme="1"/>
        <rFont val="宋体"/>
        <charset val="134"/>
      </rPr>
      <t>补充创业担保贷款基金</t>
    </r>
  </si>
  <si>
    <r>
      <rPr>
        <sz val="10"/>
        <color theme="1"/>
        <rFont val="Times New Roman"/>
        <charset val="134"/>
      </rPr>
      <t xml:space="preserve">    </t>
    </r>
    <r>
      <rPr>
        <sz val="10"/>
        <color theme="1"/>
        <rFont val="宋体"/>
        <charset val="134"/>
      </rPr>
      <t>其他普惠金融发展支出</t>
    </r>
  </si>
  <si>
    <r>
      <rPr>
        <sz val="10"/>
        <color theme="1"/>
        <rFont val="Times New Roman"/>
        <charset val="134"/>
      </rPr>
      <t xml:space="preserve">  </t>
    </r>
    <r>
      <rPr>
        <sz val="10"/>
        <color theme="1"/>
        <rFont val="宋体"/>
        <charset val="134"/>
      </rPr>
      <t>目标价格补贴</t>
    </r>
  </si>
  <si>
    <r>
      <rPr>
        <sz val="10"/>
        <color theme="1"/>
        <rFont val="Times New Roman"/>
        <charset val="134"/>
      </rPr>
      <t xml:space="preserve">    </t>
    </r>
    <r>
      <rPr>
        <sz val="10"/>
        <color theme="1"/>
        <rFont val="宋体"/>
        <charset val="134"/>
      </rPr>
      <t>棉花目标价格补贴</t>
    </r>
  </si>
  <si>
    <r>
      <rPr>
        <sz val="10"/>
        <color theme="1"/>
        <rFont val="Times New Roman"/>
        <charset val="134"/>
      </rPr>
      <t xml:space="preserve">    </t>
    </r>
    <r>
      <rPr>
        <sz val="10"/>
        <color theme="1"/>
        <rFont val="宋体"/>
        <charset val="134"/>
      </rPr>
      <t>其他目标价格补贴</t>
    </r>
  </si>
  <si>
    <r>
      <rPr>
        <sz val="10"/>
        <color theme="1"/>
        <rFont val="Times New Roman"/>
        <charset val="134"/>
      </rPr>
      <t xml:space="preserve">  </t>
    </r>
    <r>
      <rPr>
        <sz val="10"/>
        <color theme="1"/>
        <rFont val="宋体"/>
        <charset val="134"/>
      </rPr>
      <t>其他农林水支出</t>
    </r>
    <r>
      <rPr>
        <sz val="10"/>
        <color theme="1"/>
        <rFont val="Times New Roman"/>
        <charset val="134"/>
      </rPr>
      <t>(</t>
    </r>
    <r>
      <rPr>
        <sz val="10"/>
        <color theme="1"/>
        <rFont val="宋体"/>
        <charset val="134"/>
      </rPr>
      <t>款</t>
    </r>
    <r>
      <rPr>
        <sz val="10"/>
        <color theme="1"/>
        <rFont val="Times New Roman"/>
        <charset val="134"/>
      </rPr>
      <t>)</t>
    </r>
  </si>
  <si>
    <r>
      <rPr>
        <sz val="10"/>
        <color theme="1"/>
        <rFont val="Times New Roman"/>
        <charset val="134"/>
      </rPr>
      <t xml:space="preserve">    </t>
    </r>
    <r>
      <rPr>
        <sz val="10"/>
        <color theme="1"/>
        <rFont val="宋体"/>
        <charset val="134"/>
      </rPr>
      <t>化解其他公益性乡村债务支出</t>
    </r>
  </si>
  <si>
    <r>
      <rPr>
        <sz val="10"/>
        <color theme="1"/>
        <rFont val="Times New Roman"/>
        <charset val="134"/>
      </rPr>
      <t xml:space="preserve">    </t>
    </r>
    <r>
      <rPr>
        <sz val="10"/>
        <color theme="1"/>
        <rFont val="宋体"/>
        <charset val="134"/>
      </rPr>
      <t>其他农林水支出</t>
    </r>
    <r>
      <rPr>
        <sz val="10"/>
        <color theme="1"/>
        <rFont val="Times New Roman"/>
        <charset val="134"/>
      </rPr>
      <t>(</t>
    </r>
    <r>
      <rPr>
        <sz val="10"/>
        <color theme="1"/>
        <rFont val="宋体"/>
        <charset val="134"/>
      </rPr>
      <t>项</t>
    </r>
    <r>
      <rPr>
        <sz val="10"/>
        <color theme="1"/>
        <rFont val="Times New Roman"/>
        <charset val="134"/>
      </rPr>
      <t>)</t>
    </r>
  </si>
  <si>
    <r>
      <rPr>
        <sz val="10"/>
        <color theme="1"/>
        <rFont val="宋体"/>
        <charset val="134"/>
      </rPr>
      <t>十三、</t>
    </r>
  </si>
  <si>
    <r>
      <rPr>
        <sz val="10"/>
        <color theme="1"/>
        <rFont val="宋体"/>
        <charset val="134"/>
      </rPr>
      <t>交通运输支出</t>
    </r>
  </si>
  <si>
    <r>
      <rPr>
        <sz val="10"/>
        <color theme="1"/>
        <rFont val="Times New Roman"/>
        <charset val="134"/>
      </rPr>
      <t xml:space="preserve">  </t>
    </r>
    <r>
      <rPr>
        <sz val="10"/>
        <color theme="1"/>
        <rFont val="宋体"/>
        <charset val="134"/>
      </rPr>
      <t>公路水路运输</t>
    </r>
  </si>
  <si>
    <r>
      <rPr>
        <sz val="10"/>
        <color theme="1"/>
        <rFont val="Times New Roman"/>
        <charset val="134"/>
      </rPr>
      <t xml:space="preserve">    </t>
    </r>
    <r>
      <rPr>
        <sz val="10"/>
        <color theme="1"/>
        <rFont val="宋体"/>
        <charset val="134"/>
      </rPr>
      <t>公路建设</t>
    </r>
  </si>
  <si>
    <r>
      <rPr>
        <sz val="10"/>
        <color theme="1"/>
        <rFont val="Times New Roman"/>
        <charset val="134"/>
      </rPr>
      <t xml:space="preserve">    </t>
    </r>
    <r>
      <rPr>
        <sz val="10"/>
        <color theme="1"/>
        <rFont val="宋体"/>
        <charset val="134"/>
      </rPr>
      <t>公路养护</t>
    </r>
  </si>
  <si>
    <r>
      <rPr>
        <sz val="10"/>
        <color theme="1"/>
        <rFont val="Times New Roman"/>
        <charset val="134"/>
      </rPr>
      <t xml:space="preserve">    </t>
    </r>
    <r>
      <rPr>
        <sz val="10"/>
        <color theme="1"/>
        <rFont val="宋体"/>
        <charset val="134"/>
      </rPr>
      <t>交通运输信息化建设</t>
    </r>
  </si>
  <si>
    <r>
      <rPr>
        <sz val="10"/>
        <color theme="1"/>
        <rFont val="Times New Roman"/>
        <charset val="134"/>
      </rPr>
      <t xml:space="preserve">    </t>
    </r>
    <r>
      <rPr>
        <sz val="10"/>
        <color theme="1"/>
        <rFont val="宋体"/>
        <charset val="134"/>
      </rPr>
      <t>公路和运输安全</t>
    </r>
  </si>
  <si>
    <r>
      <rPr>
        <sz val="10"/>
        <color theme="1"/>
        <rFont val="Times New Roman"/>
        <charset val="134"/>
      </rPr>
      <t xml:space="preserve">    </t>
    </r>
    <r>
      <rPr>
        <sz val="10"/>
        <color theme="1"/>
        <rFont val="宋体"/>
        <charset val="134"/>
      </rPr>
      <t>公路还贷专项</t>
    </r>
  </si>
  <si>
    <r>
      <rPr>
        <sz val="10"/>
        <color theme="1"/>
        <rFont val="Times New Roman"/>
        <charset val="134"/>
      </rPr>
      <t xml:space="preserve">    </t>
    </r>
    <r>
      <rPr>
        <sz val="10"/>
        <color theme="1"/>
        <rFont val="宋体"/>
        <charset val="134"/>
      </rPr>
      <t>公路运输管理</t>
    </r>
  </si>
  <si>
    <r>
      <rPr>
        <sz val="10"/>
        <color theme="1"/>
        <rFont val="Times New Roman"/>
        <charset val="134"/>
      </rPr>
      <t xml:space="preserve">    </t>
    </r>
    <r>
      <rPr>
        <sz val="10"/>
        <color theme="1"/>
        <rFont val="宋体"/>
        <charset val="134"/>
      </rPr>
      <t>公路和运输技术标准化建设</t>
    </r>
  </si>
  <si>
    <r>
      <rPr>
        <sz val="10"/>
        <color theme="1"/>
        <rFont val="Times New Roman"/>
        <charset val="134"/>
      </rPr>
      <t xml:space="preserve">    </t>
    </r>
    <r>
      <rPr>
        <sz val="10"/>
        <color theme="1"/>
        <rFont val="宋体"/>
        <charset val="134"/>
      </rPr>
      <t>港口设施</t>
    </r>
  </si>
  <si>
    <r>
      <rPr>
        <sz val="10"/>
        <color theme="1"/>
        <rFont val="Times New Roman"/>
        <charset val="134"/>
      </rPr>
      <t xml:space="preserve">    </t>
    </r>
    <r>
      <rPr>
        <sz val="10"/>
        <color theme="1"/>
        <rFont val="宋体"/>
        <charset val="134"/>
      </rPr>
      <t>航道维护</t>
    </r>
  </si>
  <si>
    <r>
      <rPr>
        <sz val="10"/>
        <color theme="1"/>
        <rFont val="Times New Roman"/>
        <charset val="134"/>
      </rPr>
      <t xml:space="preserve">    </t>
    </r>
    <r>
      <rPr>
        <sz val="10"/>
        <color theme="1"/>
        <rFont val="宋体"/>
        <charset val="134"/>
      </rPr>
      <t>船舶检验</t>
    </r>
  </si>
  <si>
    <r>
      <rPr>
        <sz val="10"/>
        <color theme="1"/>
        <rFont val="Times New Roman"/>
        <charset val="134"/>
      </rPr>
      <t xml:space="preserve">    </t>
    </r>
    <r>
      <rPr>
        <sz val="10"/>
        <color theme="1"/>
        <rFont val="宋体"/>
        <charset val="134"/>
      </rPr>
      <t>救助打捞</t>
    </r>
  </si>
  <si>
    <r>
      <rPr>
        <sz val="10"/>
        <color theme="1"/>
        <rFont val="Times New Roman"/>
        <charset val="134"/>
      </rPr>
      <t xml:space="preserve">    </t>
    </r>
    <r>
      <rPr>
        <sz val="10"/>
        <color theme="1"/>
        <rFont val="宋体"/>
        <charset val="134"/>
      </rPr>
      <t>内河运输</t>
    </r>
  </si>
  <si>
    <r>
      <rPr>
        <sz val="10"/>
        <color theme="1"/>
        <rFont val="Times New Roman"/>
        <charset val="134"/>
      </rPr>
      <t xml:space="preserve">    </t>
    </r>
    <r>
      <rPr>
        <sz val="10"/>
        <color theme="1"/>
        <rFont val="宋体"/>
        <charset val="134"/>
      </rPr>
      <t>远洋运输</t>
    </r>
  </si>
  <si>
    <r>
      <rPr>
        <sz val="10"/>
        <color theme="1"/>
        <rFont val="Times New Roman"/>
        <charset val="134"/>
      </rPr>
      <t xml:space="preserve">    </t>
    </r>
    <r>
      <rPr>
        <sz val="10"/>
        <color theme="1"/>
        <rFont val="宋体"/>
        <charset val="134"/>
      </rPr>
      <t>海事管理</t>
    </r>
  </si>
  <si>
    <r>
      <rPr>
        <sz val="10"/>
        <color theme="1"/>
        <rFont val="Times New Roman"/>
        <charset val="134"/>
      </rPr>
      <t xml:space="preserve">    </t>
    </r>
    <r>
      <rPr>
        <sz val="10"/>
        <color theme="1"/>
        <rFont val="宋体"/>
        <charset val="134"/>
      </rPr>
      <t>航标事业发展支出</t>
    </r>
  </si>
  <si>
    <r>
      <rPr>
        <sz val="10"/>
        <color theme="1"/>
        <rFont val="Times New Roman"/>
        <charset val="134"/>
      </rPr>
      <t xml:space="preserve">    </t>
    </r>
    <r>
      <rPr>
        <sz val="10"/>
        <color theme="1"/>
        <rFont val="宋体"/>
        <charset val="134"/>
      </rPr>
      <t>水路运输管理支出</t>
    </r>
  </si>
  <si>
    <r>
      <rPr>
        <sz val="10"/>
        <color theme="1"/>
        <rFont val="Times New Roman"/>
        <charset val="134"/>
      </rPr>
      <t xml:space="preserve">    </t>
    </r>
    <r>
      <rPr>
        <sz val="10"/>
        <color theme="1"/>
        <rFont val="宋体"/>
        <charset val="134"/>
      </rPr>
      <t>口岸建设</t>
    </r>
  </si>
  <si>
    <r>
      <rPr>
        <sz val="10"/>
        <color theme="1"/>
        <rFont val="Times New Roman"/>
        <charset val="134"/>
      </rPr>
      <t xml:space="preserve">    </t>
    </r>
    <r>
      <rPr>
        <sz val="10"/>
        <color theme="1"/>
        <rFont val="宋体"/>
        <charset val="134"/>
      </rPr>
      <t>其他公路水路运输支出</t>
    </r>
  </si>
  <si>
    <r>
      <rPr>
        <sz val="10"/>
        <color theme="1"/>
        <rFont val="Times New Roman"/>
        <charset val="134"/>
      </rPr>
      <t xml:space="preserve">  </t>
    </r>
    <r>
      <rPr>
        <sz val="10"/>
        <color theme="1"/>
        <rFont val="宋体"/>
        <charset val="134"/>
      </rPr>
      <t>铁路运输</t>
    </r>
  </si>
  <si>
    <r>
      <rPr>
        <sz val="10"/>
        <color theme="1"/>
        <rFont val="Times New Roman"/>
        <charset val="134"/>
      </rPr>
      <t xml:space="preserve">    </t>
    </r>
    <r>
      <rPr>
        <sz val="10"/>
        <color theme="1"/>
        <rFont val="宋体"/>
        <charset val="134"/>
      </rPr>
      <t>铁路路网建设</t>
    </r>
  </si>
  <si>
    <r>
      <rPr>
        <sz val="10"/>
        <color theme="1"/>
        <rFont val="Times New Roman"/>
        <charset val="134"/>
      </rPr>
      <t xml:space="preserve">    </t>
    </r>
    <r>
      <rPr>
        <sz val="10"/>
        <color theme="1"/>
        <rFont val="宋体"/>
        <charset val="134"/>
      </rPr>
      <t>铁路还贷专项</t>
    </r>
  </si>
  <si>
    <r>
      <rPr>
        <sz val="10"/>
        <color theme="1"/>
        <rFont val="Times New Roman"/>
        <charset val="134"/>
      </rPr>
      <t xml:space="preserve">    </t>
    </r>
    <r>
      <rPr>
        <sz val="10"/>
        <color theme="1"/>
        <rFont val="宋体"/>
        <charset val="134"/>
      </rPr>
      <t>铁路安全</t>
    </r>
  </si>
  <si>
    <r>
      <rPr>
        <sz val="10"/>
        <color theme="1"/>
        <rFont val="Times New Roman"/>
        <charset val="134"/>
      </rPr>
      <t xml:space="preserve">    </t>
    </r>
    <r>
      <rPr>
        <sz val="10"/>
        <color theme="1"/>
        <rFont val="宋体"/>
        <charset val="134"/>
      </rPr>
      <t>铁路专项运输</t>
    </r>
  </si>
  <si>
    <r>
      <rPr>
        <sz val="10"/>
        <color theme="1"/>
        <rFont val="Times New Roman"/>
        <charset val="134"/>
      </rPr>
      <t xml:space="preserve">    </t>
    </r>
    <r>
      <rPr>
        <sz val="10"/>
        <color theme="1"/>
        <rFont val="宋体"/>
        <charset val="134"/>
      </rPr>
      <t>行业监管</t>
    </r>
  </si>
  <si>
    <r>
      <rPr>
        <sz val="10"/>
        <color theme="1"/>
        <rFont val="Times New Roman"/>
        <charset val="134"/>
      </rPr>
      <t xml:space="preserve">    </t>
    </r>
    <r>
      <rPr>
        <sz val="10"/>
        <color theme="1"/>
        <rFont val="宋体"/>
        <charset val="134"/>
      </rPr>
      <t>其他铁路运输支出</t>
    </r>
  </si>
  <si>
    <r>
      <rPr>
        <sz val="10"/>
        <color theme="1"/>
        <rFont val="Times New Roman"/>
        <charset val="134"/>
      </rPr>
      <t xml:space="preserve">  </t>
    </r>
    <r>
      <rPr>
        <sz val="10"/>
        <color theme="1"/>
        <rFont val="宋体"/>
        <charset val="134"/>
      </rPr>
      <t>民用航空运输</t>
    </r>
  </si>
  <si>
    <r>
      <rPr>
        <sz val="10"/>
        <color theme="1"/>
        <rFont val="Times New Roman"/>
        <charset val="134"/>
      </rPr>
      <t xml:space="preserve">    </t>
    </r>
    <r>
      <rPr>
        <sz val="10"/>
        <color theme="1"/>
        <rFont val="宋体"/>
        <charset val="134"/>
      </rPr>
      <t>机场建设</t>
    </r>
  </si>
  <si>
    <r>
      <rPr>
        <sz val="10"/>
        <color theme="1"/>
        <rFont val="Times New Roman"/>
        <charset val="134"/>
      </rPr>
      <t xml:space="preserve">    </t>
    </r>
    <r>
      <rPr>
        <sz val="10"/>
        <color theme="1"/>
        <rFont val="宋体"/>
        <charset val="134"/>
      </rPr>
      <t>空管系统建设</t>
    </r>
  </si>
  <si>
    <r>
      <rPr>
        <sz val="10"/>
        <color theme="1"/>
        <rFont val="Times New Roman"/>
        <charset val="134"/>
      </rPr>
      <t xml:space="preserve">    </t>
    </r>
    <r>
      <rPr>
        <sz val="10"/>
        <color theme="1"/>
        <rFont val="宋体"/>
        <charset val="134"/>
      </rPr>
      <t>民航还贷专项支出</t>
    </r>
  </si>
  <si>
    <r>
      <rPr>
        <sz val="10"/>
        <color theme="1"/>
        <rFont val="Times New Roman"/>
        <charset val="134"/>
      </rPr>
      <t xml:space="preserve">    </t>
    </r>
    <r>
      <rPr>
        <sz val="10"/>
        <color theme="1"/>
        <rFont val="宋体"/>
        <charset val="134"/>
      </rPr>
      <t>民用航空安全</t>
    </r>
  </si>
  <si>
    <r>
      <rPr>
        <sz val="10"/>
        <color theme="1"/>
        <rFont val="Times New Roman"/>
        <charset val="134"/>
      </rPr>
      <t xml:space="preserve">    </t>
    </r>
    <r>
      <rPr>
        <sz val="10"/>
        <color theme="1"/>
        <rFont val="宋体"/>
        <charset val="134"/>
      </rPr>
      <t>民航专项运输</t>
    </r>
  </si>
  <si>
    <r>
      <rPr>
        <sz val="10"/>
        <color theme="1"/>
        <rFont val="Times New Roman"/>
        <charset val="134"/>
      </rPr>
      <t xml:space="preserve">    </t>
    </r>
    <r>
      <rPr>
        <sz val="10"/>
        <color theme="1"/>
        <rFont val="宋体"/>
        <charset val="134"/>
      </rPr>
      <t>其他民用航空运输支出</t>
    </r>
  </si>
  <si>
    <r>
      <rPr>
        <sz val="10"/>
        <color theme="1"/>
        <rFont val="Times New Roman"/>
        <charset val="134"/>
      </rPr>
      <t xml:space="preserve">  </t>
    </r>
    <r>
      <rPr>
        <sz val="10"/>
        <color theme="1"/>
        <rFont val="宋体"/>
        <charset val="134"/>
      </rPr>
      <t>邮政业支出</t>
    </r>
  </si>
  <si>
    <r>
      <rPr>
        <sz val="10"/>
        <color theme="1"/>
        <rFont val="Times New Roman"/>
        <charset val="134"/>
      </rPr>
      <t xml:space="preserve">    </t>
    </r>
    <r>
      <rPr>
        <sz val="10"/>
        <color theme="1"/>
        <rFont val="宋体"/>
        <charset val="134"/>
      </rPr>
      <t>邮政普遍服务与特殊服务</t>
    </r>
  </si>
  <si>
    <r>
      <rPr>
        <sz val="10"/>
        <color theme="1"/>
        <rFont val="Times New Roman"/>
        <charset val="134"/>
      </rPr>
      <t xml:space="preserve">    </t>
    </r>
    <r>
      <rPr>
        <sz val="10"/>
        <color theme="1"/>
        <rFont val="宋体"/>
        <charset val="134"/>
      </rPr>
      <t>其他邮政业支出</t>
    </r>
  </si>
  <si>
    <r>
      <rPr>
        <sz val="10"/>
        <color theme="1"/>
        <rFont val="Times New Roman"/>
        <charset val="134"/>
      </rPr>
      <t xml:space="preserve">  </t>
    </r>
    <r>
      <rPr>
        <sz val="10"/>
        <color theme="1"/>
        <rFont val="宋体"/>
        <charset val="134"/>
      </rPr>
      <t>车辆购置税支出</t>
    </r>
  </si>
  <si>
    <r>
      <rPr>
        <sz val="10"/>
        <color theme="1"/>
        <rFont val="Times New Roman"/>
        <charset val="134"/>
      </rPr>
      <t xml:space="preserve">    </t>
    </r>
    <r>
      <rPr>
        <sz val="10"/>
        <color theme="1"/>
        <rFont val="宋体"/>
        <charset val="134"/>
      </rPr>
      <t>车辆购置税用于公路等基础设施建设支出</t>
    </r>
  </si>
  <si>
    <r>
      <rPr>
        <sz val="10"/>
        <color theme="1"/>
        <rFont val="Times New Roman"/>
        <charset val="134"/>
      </rPr>
      <t xml:space="preserve">    </t>
    </r>
    <r>
      <rPr>
        <sz val="10"/>
        <color theme="1"/>
        <rFont val="宋体"/>
        <charset val="134"/>
      </rPr>
      <t>车辆购置税用于农村公路建设支出</t>
    </r>
  </si>
  <si>
    <r>
      <rPr>
        <sz val="10"/>
        <color theme="1"/>
        <rFont val="Times New Roman"/>
        <charset val="134"/>
      </rPr>
      <t xml:space="preserve">    </t>
    </r>
    <r>
      <rPr>
        <sz val="10"/>
        <color theme="1"/>
        <rFont val="宋体"/>
        <charset val="134"/>
      </rPr>
      <t>车辆购置税用于老旧汽车报废更新补贴</t>
    </r>
  </si>
  <si>
    <r>
      <rPr>
        <sz val="10"/>
        <color theme="1"/>
        <rFont val="Times New Roman"/>
        <charset val="134"/>
      </rPr>
      <t xml:space="preserve">    </t>
    </r>
    <r>
      <rPr>
        <sz val="10"/>
        <color theme="1"/>
        <rFont val="宋体"/>
        <charset val="134"/>
      </rPr>
      <t>车辆购置税其他支出</t>
    </r>
  </si>
  <si>
    <r>
      <rPr>
        <sz val="10"/>
        <color theme="1"/>
        <rFont val="Times New Roman"/>
        <charset val="134"/>
      </rPr>
      <t xml:space="preserve">  </t>
    </r>
    <r>
      <rPr>
        <sz val="10"/>
        <color theme="1"/>
        <rFont val="宋体"/>
        <charset val="134"/>
      </rPr>
      <t>其他交通运输支出</t>
    </r>
    <r>
      <rPr>
        <sz val="10"/>
        <color theme="1"/>
        <rFont val="Times New Roman"/>
        <charset val="134"/>
      </rPr>
      <t>(</t>
    </r>
    <r>
      <rPr>
        <sz val="10"/>
        <color theme="1"/>
        <rFont val="宋体"/>
        <charset val="134"/>
      </rPr>
      <t>款</t>
    </r>
    <r>
      <rPr>
        <sz val="10"/>
        <color theme="1"/>
        <rFont val="Times New Roman"/>
        <charset val="134"/>
      </rPr>
      <t>)</t>
    </r>
  </si>
  <si>
    <r>
      <rPr>
        <sz val="10"/>
        <color theme="1"/>
        <rFont val="Times New Roman"/>
        <charset val="134"/>
      </rPr>
      <t xml:space="preserve">    </t>
    </r>
    <r>
      <rPr>
        <sz val="10"/>
        <color theme="1"/>
        <rFont val="宋体"/>
        <charset val="134"/>
      </rPr>
      <t>公共交通运营补助</t>
    </r>
  </si>
  <si>
    <r>
      <rPr>
        <sz val="10"/>
        <color theme="1"/>
        <rFont val="Times New Roman"/>
        <charset val="134"/>
      </rPr>
      <t xml:space="preserve">    </t>
    </r>
    <r>
      <rPr>
        <sz val="10"/>
        <color theme="1"/>
        <rFont val="宋体"/>
        <charset val="134"/>
      </rPr>
      <t>其他交通运输支出</t>
    </r>
    <r>
      <rPr>
        <sz val="10"/>
        <color theme="1"/>
        <rFont val="Times New Roman"/>
        <charset val="134"/>
      </rPr>
      <t>(</t>
    </r>
    <r>
      <rPr>
        <sz val="10"/>
        <color theme="1"/>
        <rFont val="宋体"/>
        <charset val="134"/>
      </rPr>
      <t>项</t>
    </r>
    <r>
      <rPr>
        <sz val="10"/>
        <color theme="1"/>
        <rFont val="Times New Roman"/>
        <charset val="134"/>
      </rPr>
      <t>)</t>
    </r>
  </si>
  <si>
    <r>
      <rPr>
        <sz val="10"/>
        <color theme="1"/>
        <rFont val="宋体"/>
        <charset val="134"/>
      </rPr>
      <t>十四、</t>
    </r>
  </si>
  <si>
    <r>
      <rPr>
        <sz val="10"/>
        <color theme="1"/>
        <rFont val="宋体"/>
        <charset val="134"/>
      </rPr>
      <t>资源勘探工业信息等支出</t>
    </r>
  </si>
  <si>
    <r>
      <rPr>
        <sz val="10"/>
        <color theme="1"/>
        <rFont val="Times New Roman"/>
        <charset val="134"/>
      </rPr>
      <t xml:space="preserve">  </t>
    </r>
    <r>
      <rPr>
        <sz val="10"/>
        <color theme="1"/>
        <rFont val="宋体"/>
        <charset val="134"/>
      </rPr>
      <t>资源勘探开发</t>
    </r>
  </si>
  <si>
    <r>
      <rPr>
        <sz val="10"/>
        <color theme="1"/>
        <rFont val="Times New Roman"/>
        <charset val="134"/>
      </rPr>
      <t xml:space="preserve">    </t>
    </r>
    <r>
      <rPr>
        <sz val="10"/>
        <color theme="1"/>
        <rFont val="宋体"/>
        <charset val="134"/>
      </rPr>
      <t>煤炭勘探开采和洗选</t>
    </r>
  </si>
  <si>
    <r>
      <rPr>
        <sz val="10"/>
        <color theme="1"/>
        <rFont val="Times New Roman"/>
        <charset val="134"/>
      </rPr>
      <t xml:space="preserve">    </t>
    </r>
    <r>
      <rPr>
        <sz val="10"/>
        <color theme="1"/>
        <rFont val="宋体"/>
        <charset val="134"/>
      </rPr>
      <t>石油和天然气勘探开采</t>
    </r>
  </si>
  <si>
    <r>
      <rPr>
        <sz val="10"/>
        <color theme="1"/>
        <rFont val="Times New Roman"/>
        <charset val="134"/>
      </rPr>
      <t xml:space="preserve">    </t>
    </r>
    <r>
      <rPr>
        <sz val="10"/>
        <color theme="1"/>
        <rFont val="宋体"/>
        <charset val="134"/>
      </rPr>
      <t>黑色金属矿勘探和采选</t>
    </r>
  </si>
  <si>
    <r>
      <rPr>
        <sz val="10"/>
        <color theme="1"/>
        <rFont val="Times New Roman"/>
        <charset val="134"/>
      </rPr>
      <t xml:space="preserve">    </t>
    </r>
    <r>
      <rPr>
        <sz val="10"/>
        <color theme="1"/>
        <rFont val="宋体"/>
        <charset val="134"/>
      </rPr>
      <t>有色金属矿勘探和采选</t>
    </r>
  </si>
  <si>
    <r>
      <rPr>
        <sz val="10"/>
        <color theme="1"/>
        <rFont val="Times New Roman"/>
        <charset val="134"/>
      </rPr>
      <t xml:space="preserve">    </t>
    </r>
    <r>
      <rPr>
        <sz val="10"/>
        <color theme="1"/>
        <rFont val="宋体"/>
        <charset val="134"/>
      </rPr>
      <t>非金属矿勘探和采选</t>
    </r>
  </si>
  <si>
    <r>
      <rPr>
        <sz val="10"/>
        <color theme="1"/>
        <rFont val="Times New Roman"/>
        <charset val="134"/>
      </rPr>
      <t xml:space="preserve">    </t>
    </r>
    <r>
      <rPr>
        <sz val="10"/>
        <color theme="1"/>
        <rFont val="宋体"/>
        <charset val="134"/>
      </rPr>
      <t>其他资源勘探业支出</t>
    </r>
  </si>
  <si>
    <r>
      <rPr>
        <sz val="10"/>
        <color theme="1"/>
        <rFont val="Times New Roman"/>
        <charset val="134"/>
      </rPr>
      <t xml:space="preserve">  </t>
    </r>
    <r>
      <rPr>
        <sz val="10"/>
        <color theme="1"/>
        <rFont val="宋体"/>
        <charset val="134"/>
      </rPr>
      <t>制造业</t>
    </r>
  </si>
  <si>
    <r>
      <rPr>
        <sz val="10"/>
        <color theme="1"/>
        <rFont val="Times New Roman"/>
        <charset val="134"/>
      </rPr>
      <t xml:space="preserve">    </t>
    </r>
    <r>
      <rPr>
        <sz val="10"/>
        <color theme="1"/>
        <rFont val="宋体"/>
        <charset val="134"/>
      </rPr>
      <t>纺织业</t>
    </r>
  </si>
  <si>
    <r>
      <rPr>
        <sz val="10"/>
        <color theme="1"/>
        <rFont val="Times New Roman"/>
        <charset val="134"/>
      </rPr>
      <t xml:space="preserve">    </t>
    </r>
    <r>
      <rPr>
        <sz val="10"/>
        <color theme="1"/>
        <rFont val="宋体"/>
        <charset val="134"/>
      </rPr>
      <t>医药制造业</t>
    </r>
  </si>
  <si>
    <r>
      <rPr>
        <sz val="10"/>
        <color theme="1"/>
        <rFont val="Times New Roman"/>
        <charset val="134"/>
      </rPr>
      <t xml:space="preserve">    </t>
    </r>
    <r>
      <rPr>
        <sz val="10"/>
        <color theme="1"/>
        <rFont val="宋体"/>
        <charset val="134"/>
      </rPr>
      <t>非金属矿物制品业</t>
    </r>
  </si>
  <si>
    <r>
      <rPr>
        <sz val="10"/>
        <color theme="1"/>
        <rFont val="Times New Roman"/>
        <charset val="134"/>
      </rPr>
      <t xml:space="preserve">    </t>
    </r>
    <r>
      <rPr>
        <sz val="10"/>
        <color theme="1"/>
        <rFont val="宋体"/>
        <charset val="134"/>
      </rPr>
      <t>通信设备、计算机及其他电子设备制造业</t>
    </r>
  </si>
  <si>
    <r>
      <rPr>
        <sz val="10"/>
        <color theme="1"/>
        <rFont val="Times New Roman"/>
        <charset val="134"/>
      </rPr>
      <t xml:space="preserve">    </t>
    </r>
    <r>
      <rPr>
        <sz val="10"/>
        <color theme="1"/>
        <rFont val="宋体"/>
        <charset val="134"/>
      </rPr>
      <t>交通运输设备制造业</t>
    </r>
  </si>
  <si>
    <r>
      <rPr>
        <sz val="10"/>
        <color theme="1"/>
        <rFont val="Times New Roman"/>
        <charset val="134"/>
      </rPr>
      <t xml:space="preserve">    </t>
    </r>
    <r>
      <rPr>
        <sz val="10"/>
        <color theme="1"/>
        <rFont val="宋体"/>
        <charset val="134"/>
      </rPr>
      <t>电气机械及器材制造业</t>
    </r>
  </si>
  <si>
    <r>
      <rPr>
        <sz val="10"/>
        <color theme="1"/>
        <rFont val="Times New Roman"/>
        <charset val="134"/>
      </rPr>
      <t xml:space="preserve">    </t>
    </r>
    <r>
      <rPr>
        <sz val="10"/>
        <color theme="1"/>
        <rFont val="宋体"/>
        <charset val="134"/>
      </rPr>
      <t>工艺品及其他制造业</t>
    </r>
  </si>
  <si>
    <r>
      <rPr>
        <sz val="10"/>
        <color theme="1"/>
        <rFont val="Times New Roman"/>
        <charset val="134"/>
      </rPr>
      <t xml:space="preserve">    </t>
    </r>
    <r>
      <rPr>
        <sz val="10"/>
        <color theme="1"/>
        <rFont val="宋体"/>
        <charset val="134"/>
      </rPr>
      <t>石油加工、炼焦及核燃料加工业</t>
    </r>
  </si>
  <si>
    <r>
      <rPr>
        <sz val="10"/>
        <color theme="1"/>
        <rFont val="Times New Roman"/>
        <charset val="134"/>
      </rPr>
      <t xml:space="preserve">    </t>
    </r>
    <r>
      <rPr>
        <sz val="10"/>
        <color theme="1"/>
        <rFont val="宋体"/>
        <charset val="134"/>
      </rPr>
      <t>化学原料及化学制品制造业</t>
    </r>
  </si>
  <si>
    <r>
      <rPr>
        <sz val="10"/>
        <color theme="1"/>
        <rFont val="Times New Roman"/>
        <charset val="134"/>
      </rPr>
      <t xml:space="preserve">    </t>
    </r>
    <r>
      <rPr>
        <sz val="10"/>
        <color theme="1"/>
        <rFont val="宋体"/>
        <charset val="134"/>
      </rPr>
      <t>黑色金属冶炼及压延加工业</t>
    </r>
  </si>
  <si>
    <r>
      <rPr>
        <sz val="10"/>
        <color theme="1"/>
        <rFont val="Times New Roman"/>
        <charset val="134"/>
      </rPr>
      <t xml:space="preserve">    </t>
    </r>
    <r>
      <rPr>
        <sz val="10"/>
        <color theme="1"/>
        <rFont val="宋体"/>
        <charset val="134"/>
      </rPr>
      <t>有色金属冶炼及压延加工业</t>
    </r>
  </si>
  <si>
    <r>
      <rPr>
        <sz val="10"/>
        <color theme="1"/>
        <rFont val="Times New Roman"/>
        <charset val="134"/>
      </rPr>
      <t xml:space="preserve">    </t>
    </r>
    <r>
      <rPr>
        <sz val="10"/>
        <color theme="1"/>
        <rFont val="宋体"/>
        <charset val="134"/>
      </rPr>
      <t>其他制造业支出</t>
    </r>
  </si>
  <si>
    <r>
      <rPr>
        <sz val="10"/>
        <color theme="1"/>
        <rFont val="Times New Roman"/>
        <charset val="134"/>
      </rPr>
      <t xml:space="preserve">  </t>
    </r>
    <r>
      <rPr>
        <sz val="10"/>
        <color theme="1"/>
        <rFont val="宋体"/>
        <charset val="134"/>
      </rPr>
      <t>建筑业</t>
    </r>
  </si>
  <si>
    <r>
      <rPr>
        <sz val="10"/>
        <color theme="1"/>
        <rFont val="Times New Roman"/>
        <charset val="134"/>
      </rPr>
      <t xml:space="preserve">    </t>
    </r>
    <r>
      <rPr>
        <sz val="10"/>
        <color theme="1"/>
        <rFont val="宋体"/>
        <charset val="134"/>
      </rPr>
      <t>其他建筑业支出</t>
    </r>
  </si>
  <si>
    <r>
      <rPr>
        <sz val="10"/>
        <color theme="1"/>
        <rFont val="Times New Roman"/>
        <charset val="134"/>
      </rPr>
      <t xml:space="preserve">  </t>
    </r>
    <r>
      <rPr>
        <sz val="10"/>
        <color theme="1"/>
        <rFont val="宋体"/>
        <charset val="134"/>
      </rPr>
      <t>工业和信息产业监管</t>
    </r>
  </si>
  <si>
    <r>
      <rPr>
        <sz val="10"/>
        <color theme="1"/>
        <rFont val="Times New Roman"/>
        <charset val="134"/>
      </rPr>
      <t xml:space="preserve">    </t>
    </r>
    <r>
      <rPr>
        <sz val="10"/>
        <color theme="1"/>
        <rFont val="宋体"/>
        <charset val="134"/>
      </rPr>
      <t>战备应急</t>
    </r>
  </si>
  <si>
    <r>
      <rPr>
        <sz val="10"/>
        <color theme="1"/>
        <rFont val="Times New Roman"/>
        <charset val="134"/>
      </rPr>
      <t xml:space="preserve">    </t>
    </r>
    <r>
      <rPr>
        <sz val="10"/>
        <color theme="1"/>
        <rFont val="宋体"/>
        <charset val="134"/>
      </rPr>
      <t>专用通信</t>
    </r>
  </si>
  <si>
    <r>
      <rPr>
        <sz val="10"/>
        <color theme="1"/>
        <rFont val="Times New Roman"/>
        <charset val="134"/>
      </rPr>
      <t xml:space="preserve">    </t>
    </r>
    <r>
      <rPr>
        <sz val="10"/>
        <color theme="1"/>
        <rFont val="宋体"/>
        <charset val="134"/>
      </rPr>
      <t>无线电及信息通信监管</t>
    </r>
  </si>
  <si>
    <r>
      <rPr>
        <sz val="10"/>
        <color theme="1"/>
        <rFont val="Times New Roman"/>
        <charset val="134"/>
      </rPr>
      <t xml:space="preserve">    </t>
    </r>
    <r>
      <rPr>
        <sz val="10"/>
        <color theme="1"/>
        <rFont val="宋体"/>
        <charset val="134"/>
      </rPr>
      <t>工程建设及运行维护</t>
    </r>
  </si>
  <si>
    <r>
      <rPr>
        <sz val="10"/>
        <color theme="1"/>
        <rFont val="Times New Roman"/>
        <charset val="134"/>
      </rPr>
      <t xml:space="preserve">    </t>
    </r>
    <r>
      <rPr>
        <sz val="10"/>
        <color theme="1"/>
        <rFont val="宋体"/>
        <charset val="134"/>
      </rPr>
      <t>产业发展</t>
    </r>
  </si>
  <si>
    <r>
      <rPr>
        <sz val="10"/>
        <color theme="1"/>
        <rFont val="Times New Roman"/>
        <charset val="134"/>
      </rPr>
      <t xml:space="preserve">    </t>
    </r>
    <r>
      <rPr>
        <sz val="10"/>
        <color theme="1"/>
        <rFont val="宋体"/>
        <charset val="134"/>
      </rPr>
      <t>其他工业和信息产业监管支出</t>
    </r>
  </si>
  <si>
    <r>
      <rPr>
        <sz val="10"/>
        <color theme="1"/>
        <rFont val="Times New Roman"/>
        <charset val="134"/>
      </rPr>
      <t xml:space="preserve">  </t>
    </r>
    <r>
      <rPr>
        <sz val="10"/>
        <color theme="1"/>
        <rFont val="宋体"/>
        <charset val="134"/>
      </rPr>
      <t>国有资产监管</t>
    </r>
  </si>
  <si>
    <r>
      <rPr>
        <sz val="10"/>
        <color theme="1"/>
        <rFont val="Times New Roman"/>
        <charset val="134"/>
      </rPr>
      <t xml:space="preserve">    </t>
    </r>
    <r>
      <rPr>
        <sz val="10"/>
        <color theme="1"/>
        <rFont val="宋体"/>
        <charset val="134"/>
      </rPr>
      <t>国有企业监事会专项</t>
    </r>
  </si>
  <si>
    <r>
      <rPr>
        <sz val="10"/>
        <color theme="1"/>
        <rFont val="Times New Roman"/>
        <charset val="134"/>
      </rPr>
      <t xml:space="preserve">    </t>
    </r>
    <r>
      <rPr>
        <sz val="10"/>
        <color theme="1"/>
        <rFont val="宋体"/>
        <charset val="134"/>
      </rPr>
      <t>中央企业专项管理</t>
    </r>
  </si>
  <si>
    <r>
      <rPr>
        <sz val="10"/>
        <color theme="1"/>
        <rFont val="Times New Roman"/>
        <charset val="134"/>
      </rPr>
      <t xml:space="preserve">    </t>
    </r>
    <r>
      <rPr>
        <sz val="10"/>
        <color theme="1"/>
        <rFont val="宋体"/>
        <charset val="134"/>
      </rPr>
      <t>其他国有资产监管支出</t>
    </r>
  </si>
  <si>
    <r>
      <rPr>
        <sz val="10"/>
        <color theme="1"/>
        <rFont val="Times New Roman"/>
        <charset val="134"/>
      </rPr>
      <t xml:space="preserve">  </t>
    </r>
    <r>
      <rPr>
        <sz val="10"/>
        <color theme="1"/>
        <rFont val="宋体"/>
        <charset val="134"/>
      </rPr>
      <t>支持中小企业发展和管理支出</t>
    </r>
  </si>
  <si>
    <r>
      <rPr>
        <sz val="10"/>
        <color theme="1"/>
        <rFont val="Times New Roman"/>
        <charset val="134"/>
      </rPr>
      <t xml:space="preserve">    </t>
    </r>
    <r>
      <rPr>
        <sz val="10"/>
        <color theme="1"/>
        <rFont val="宋体"/>
        <charset val="134"/>
      </rPr>
      <t>科技型中小企业技术创新基金</t>
    </r>
  </si>
  <si>
    <r>
      <rPr>
        <sz val="10"/>
        <color theme="1"/>
        <rFont val="Times New Roman"/>
        <charset val="134"/>
      </rPr>
      <t xml:space="preserve">    </t>
    </r>
    <r>
      <rPr>
        <sz val="10"/>
        <color theme="1"/>
        <rFont val="宋体"/>
        <charset val="134"/>
      </rPr>
      <t>中小企业发展专项</t>
    </r>
  </si>
  <si>
    <r>
      <rPr>
        <sz val="10"/>
        <color theme="1"/>
        <rFont val="Times New Roman"/>
        <charset val="134"/>
      </rPr>
      <t xml:space="preserve">    </t>
    </r>
    <r>
      <rPr>
        <sz val="10"/>
        <color theme="1"/>
        <rFont val="宋体"/>
        <charset val="134"/>
      </rPr>
      <t>减免房租补贴</t>
    </r>
  </si>
  <si>
    <r>
      <rPr>
        <sz val="10"/>
        <color theme="1"/>
        <rFont val="Times New Roman"/>
        <charset val="134"/>
      </rPr>
      <t xml:space="preserve">    </t>
    </r>
    <r>
      <rPr>
        <sz val="10"/>
        <color theme="1"/>
        <rFont val="宋体"/>
        <charset val="134"/>
      </rPr>
      <t>其他支持中小企业发展和管理支出</t>
    </r>
  </si>
  <si>
    <r>
      <rPr>
        <sz val="10"/>
        <color theme="1"/>
        <rFont val="Times New Roman"/>
        <charset val="134"/>
      </rPr>
      <t xml:space="preserve">  </t>
    </r>
    <r>
      <rPr>
        <sz val="10"/>
        <color theme="1"/>
        <rFont val="宋体"/>
        <charset val="134"/>
      </rPr>
      <t>其他资源勘探工业信息等支出</t>
    </r>
    <r>
      <rPr>
        <sz val="10"/>
        <color theme="1"/>
        <rFont val="Times New Roman"/>
        <charset val="134"/>
      </rPr>
      <t>(</t>
    </r>
    <r>
      <rPr>
        <sz val="10"/>
        <color theme="1"/>
        <rFont val="宋体"/>
        <charset val="134"/>
      </rPr>
      <t>款</t>
    </r>
    <r>
      <rPr>
        <sz val="10"/>
        <color theme="1"/>
        <rFont val="Times New Roman"/>
        <charset val="134"/>
      </rPr>
      <t>)</t>
    </r>
  </si>
  <si>
    <r>
      <rPr>
        <sz val="10"/>
        <color theme="1"/>
        <rFont val="Times New Roman"/>
        <charset val="134"/>
      </rPr>
      <t xml:space="preserve">    </t>
    </r>
    <r>
      <rPr>
        <sz val="10"/>
        <color theme="1"/>
        <rFont val="宋体"/>
        <charset val="134"/>
      </rPr>
      <t>黄金事务</t>
    </r>
  </si>
  <si>
    <r>
      <rPr>
        <sz val="10"/>
        <color theme="1"/>
        <rFont val="Times New Roman"/>
        <charset val="134"/>
      </rPr>
      <t xml:space="preserve">    </t>
    </r>
    <r>
      <rPr>
        <sz val="10"/>
        <color theme="1"/>
        <rFont val="宋体"/>
        <charset val="134"/>
      </rPr>
      <t>技术改造支出</t>
    </r>
  </si>
  <si>
    <r>
      <rPr>
        <sz val="10"/>
        <color theme="1"/>
        <rFont val="Times New Roman"/>
        <charset val="134"/>
      </rPr>
      <t xml:space="preserve">    </t>
    </r>
    <r>
      <rPr>
        <sz val="10"/>
        <color theme="1"/>
        <rFont val="宋体"/>
        <charset val="134"/>
      </rPr>
      <t>中药材扶持资金支出</t>
    </r>
  </si>
  <si>
    <r>
      <rPr>
        <sz val="10"/>
        <color theme="1"/>
        <rFont val="Times New Roman"/>
        <charset val="134"/>
      </rPr>
      <t xml:space="preserve">    </t>
    </r>
    <r>
      <rPr>
        <sz val="10"/>
        <color theme="1"/>
        <rFont val="宋体"/>
        <charset val="134"/>
      </rPr>
      <t>重点产业振兴和技术改造项目贷款贴息</t>
    </r>
  </si>
  <si>
    <r>
      <rPr>
        <sz val="10"/>
        <color theme="1"/>
        <rFont val="Times New Roman"/>
        <charset val="134"/>
      </rPr>
      <t xml:space="preserve">    </t>
    </r>
    <r>
      <rPr>
        <sz val="10"/>
        <color theme="1"/>
        <rFont val="宋体"/>
        <charset val="134"/>
      </rPr>
      <t>其他资源勘探工业信息等支出</t>
    </r>
    <r>
      <rPr>
        <sz val="10"/>
        <color theme="1"/>
        <rFont val="Times New Roman"/>
        <charset val="134"/>
      </rPr>
      <t>(</t>
    </r>
    <r>
      <rPr>
        <sz val="10"/>
        <color theme="1"/>
        <rFont val="宋体"/>
        <charset val="134"/>
      </rPr>
      <t>项</t>
    </r>
    <r>
      <rPr>
        <sz val="10"/>
        <color theme="1"/>
        <rFont val="Times New Roman"/>
        <charset val="134"/>
      </rPr>
      <t>)</t>
    </r>
  </si>
  <si>
    <r>
      <rPr>
        <sz val="10"/>
        <color theme="1"/>
        <rFont val="宋体"/>
        <charset val="134"/>
      </rPr>
      <t>十五、</t>
    </r>
  </si>
  <si>
    <r>
      <rPr>
        <sz val="10"/>
        <color theme="1"/>
        <rFont val="宋体"/>
        <charset val="134"/>
      </rPr>
      <t>商业服务业等支出</t>
    </r>
  </si>
  <si>
    <r>
      <rPr>
        <sz val="10"/>
        <color theme="1"/>
        <rFont val="Times New Roman"/>
        <charset val="134"/>
      </rPr>
      <t xml:space="preserve">  </t>
    </r>
    <r>
      <rPr>
        <sz val="10"/>
        <color theme="1"/>
        <rFont val="宋体"/>
        <charset val="134"/>
      </rPr>
      <t>商业流通事务</t>
    </r>
  </si>
  <si>
    <r>
      <rPr>
        <sz val="10"/>
        <color theme="1"/>
        <rFont val="Times New Roman"/>
        <charset val="134"/>
      </rPr>
      <t xml:space="preserve">    </t>
    </r>
    <r>
      <rPr>
        <sz val="10"/>
        <color theme="1"/>
        <rFont val="宋体"/>
        <charset val="134"/>
      </rPr>
      <t>食品流通安全补贴</t>
    </r>
  </si>
  <si>
    <r>
      <rPr>
        <sz val="10"/>
        <color theme="1"/>
        <rFont val="Times New Roman"/>
        <charset val="134"/>
      </rPr>
      <t xml:space="preserve">    </t>
    </r>
    <r>
      <rPr>
        <sz val="10"/>
        <color theme="1"/>
        <rFont val="宋体"/>
        <charset val="134"/>
      </rPr>
      <t>市场监测及信息管理</t>
    </r>
  </si>
  <si>
    <r>
      <rPr>
        <sz val="10"/>
        <color theme="1"/>
        <rFont val="Times New Roman"/>
        <charset val="134"/>
      </rPr>
      <t xml:space="preserve">    </t>
    </r>
    <r>
      <rPr>
        <sz val="10"/>
        <color theme="1"/>
        <rFont val="宋体"/>
        <charset val="134"/>
      </rPr>
      <t>民贸企业补贴</t>
    </r>
  </si>
  <si>
    <r>
      <rPr>
        <sz val="10"/>
        <color theme="1"/>
        <rFont val="Times New Roman"/>
        <charset val="134"/>
      </rPr>
      <t xml:space="preserve">    </t>
    </r>
    <r>
      <rPr>
        <sz val="10"/>
        <color theme="1"/>
        <rFont val="宋体"/>
        <charset val="134"/>
      </rPr>
      <t>民贸民品贷款贴息</t>
    </r>
  </si>
  <si>
    <r>
      <rPr>
        <sz val="10"/>
        <color theme="1"/>
        <rFont val="Times New Roman"/>
        <charset val="134"/>
      </rPr>
      <t xml:space="preserve">    </t>
    </r>
    <r>
      <rPr>
        <sz val="10"/>
        <color theme="1"/>
        <rFont val="宋体"/>
        <charset val="134"/>
      </rPr>
      <t>其他商业流通事务支出</t>
    </r>
  </si>
  <si>
    <r>
      <rPr>
        <sz val="10"/>
        <color theme="1"/>
        <rFont val="Times New Roman"/>
        <charset val="134"/>
      </rPr>
      <t xml:space="preserve">  </t>
    </r>
    <r>
      <rPr>
        <sz val="10"/>
        <color theme="1"/>
        <rFont val="宋体"/>
        <charset val="134"/>
      </rPr>
      <t>涉外发展服务支出</t>
    </r>
  </si>
  <si>
    <r>
      <rPr>
        <sz val="10"/>
        <color theme="1"/>
        <rFont val="Times New Roman"/>
        <charset val="134"/>
      </rPr>
      <t xml:space="preserve">    </t>
    </r>
    <r>
      <rPr>
        <sz val="10"/>
        <color theme="1"/>
        <rFont val="宋体"/>
        <charset val="134"/>
      </rPr>
      <t>外商投资环境建设补助资金</t>
    </r>
  </si>
  <si>
    <r>
      <rPr>
        <sz val="10"/>
        <color theme="1"/>
        <rFont val="Times New Roman"/>
        <charset val="134"/>
      </rPr>
      <t xml:space="preserve">    </t>
    </r>
    <r>
      <rPr>
        <sz val="10"/>
        <color theme="1"/>
        <rFont val="宋体"/>
        <charset val="134"/>
      </rPr>
      <t>其他涉外发展服务支出</t>
    </r>
  </si>
  <si>
    <r>
      <rPr>
        <sz val="10"/>
        <color theme="1"/>
        <rFont val="Times New Roman"/>
        <charset val="134"/>
      </rPr>
      <t xml:space="preserve">  </t>
    </r>
    <r>
      <rPr>
        <sz val="10"/>
        <color theme="1"/>
        <rFont val="宋体"/>
        <charset val="134"/>
      </rPr>
      <t>其他商业服务业等支出</t>
    </r>
    <r>
      <rPr>
        <sz val="10"/>
        <color theme="1"/>
        <rFont val="Times New Roman"/>
        <charset val="134"/>
      </rPr>
      <t>(</t>
    </r>
    <r>
      <rPr>
        <sz val="10"/>
        <color theme="1"/>
        <rFont val="宋体"/>
        <charset val="134"/>
      </rPr>
      <t>款</t>
    </r>
    <r>
      <rPr>
        <sz val="10"/>
        <color theme="1"/>
        <rFont val="Times New Roman"/>
        <charset val="134"/>
      </rPr>
      <t>)</t>
    </r>
  </si>
  <si>
    <r>
      <rPr>
        <sz val="10"/>
        <color theme="1"/>
        <rFont val="Times New Roman"/>
        <charset val="134"/>
      </rPr>
      <t xml:space="preserve">    </t>
    </r>
    <r>
      <rPr>
        <sz val="10"/>
        <color theme="1"/>
        <rFont val="宋体"/>
        <charset val="134"/>
      </rPr>
      <t>服务业基础设施建设</t>
    </r>
  </si>
  <si>
    <r>
      <rPr>
        <sz val="10"/>
        <color theme="1"/>
        <rFont val="Times New Roman"/>
        <charset val="134"/>
      </rPr>
      <t xml:space="preserve">    </t>
    </r>
    <r>
      <rPr>
        <sz val="10"/>
        <color theme="1"/>
        <rFont val="宋体"/>
        <charset val="134"/>
      </rPr>
      <t>其他商业服务业等支出</t>
    </r>
    <r>
      <rPr>
        <sz val="10"/>
        <color theme="1"/>
        <rFont val="Times New Roman"/>
        <charset val="134"/>
      </rPr>
      <t>(</t>
    </r>
    <r>
      <rPr>
        <sz val="10"/>
        <color theme="1"/>
        <rFont val="宋体"/>
        <charset val="134"/>
      </rPr>
      <t>项</t>
    </r>
    <r>
      <rPr>
        <sz val="10"/>
        <color theme="1"/>
        <rFont val="Times New Roman"/>
        <charset val="134"/>
      </rPr>
      <t>)</t>
    </r>
  </si>
  <si>
    <r>
      <rPr>
        <sz val="10"/>
        <color theme="1"/>
        <rFont val="宋体"/>
        <charset val="134"/>
      </rPr>
      <t>十六、</t>
    </r>
  </si>
  <si>
    <r>
      <rPr>
        <sz val="10"/>
        <color theme="1"/>
        <rFont val="宋体"/>
        <charset val="134"/>
      </rPr>
      <t>金融支出</t>
    </r>
  </si>
  <si>
    <r>
      <rPr>
        <sz val="10"/>
        <color theme="1"/>
        <rFont val="Times New Roman"/>
        <charset val="134"/>
      </rPr>
      <t xml:space="preserve">  </t>
    </r>
    <r>
      <rPr>
        <sz val="10"/>
        <color theme="1"/>
        <rFont val="宋体"/>
        <charset val="134"/>
      </rPr>
      <t>金融部门行政支出</t>
    </r>
  </si>
  <si>
    <r>
      <rPr>
        <sz val="10"/>
        <color theme="1"/>
        <rFont val="Times New Roman"/>
        <charset val="134"/>
      </rPr>
      <t xml:space="preserve">    </t>
    </r>
    <r>
      <rPr>
        <sz val="10"/>
        <color theme="1"/>
        <rFont val="宋体"/>
        <charset val="134"/>
      </rPr>
      <t>安全防卫</t>
    </r>
  </si>
  <si>
    <r>
      <rPr>
        <sz val="10"/>
        <color theme="1"/>
        <rFont val="Times New Roman"/>
        <charset val="134"/>
      </rPr>
      <t xml:space="preserve">    </t>
    </r>
    <r>
      <rPr>
        <sz val="10"/>
        <color theme="1"/>
        <rFont val="宋体"/>
        <charset val="134"/>
      </rPr>
      <t>金融部门其他行政支出</t>
    </r>
  </si>
  <si>
    <r>
      <rPr>
        <sz val="10"/>
        <color theme="1"/>
        <rFont val="Times New Roman"/>
        <charset val="134"/>
      </rPr>
      <t xml:space="preserve">  </t>
    </r>
    <r>
      <rPr>
        <sz val="10"/>
        <color theme="1"/>
        <rFont val="宋体"/>
        <charset val="134"/>
      </rPr>
      <t>金融部门监管支出</t>
    </r>
  </si>
  <si>
    <r>
      <rPr>
        <sz val="10"/>
        <color theme="1"/>
        <rFont val="Times New Roman"/>
        <charset val="134"/>
      </rPr>
      <t xml:space="preserve">    </t>
    </r>
    <r>
      <rPr>
        <sz val="10"/>
        <color theme="1"/>
        <rFont val="宋体"/>
        <charset val="134"/>
      </rPr>
      <t>货币发行</t>
    </r>
  </si>
  <si>
    <r>
      <rPr>
        <sz val="10"/>
        <color theme="1"/>
        <rFont val="Times New Roman"/>
        <charset val="134"/>
      </rPr>
      <t xml:space="preserve">    </t>
    </r>
    <r>
      <rPr>
        <sz val="10"/>
        <color theme="1"/>
        <rFont val="宋体"/>
        <charset val="134"/>
      </rPr>
      <t>金融服务</t>
    </r>
  </si>
  <si>
    <r>
      <rPr>
        <sz val="10"/>
        <color theme="1"/>
        <rFont val="Times New Roman"/>
        <charset val="134"/>
      </rPr>
      <t xml:space="preserve">    </t>
    </r>
    <r>
      <rPr>
        <sz val="10"/>
        <color theme="1"/>
        <rFont val="宋体"/>
        <charset val="134"/>
      </rPr>
      <t>反假币</t>
    </r>
  </si>
  <si>
    <r>
      <rPr>
        <sz val="10"/>
        <color theme="1"/>
        <rFont val="Times New Roman"/>
        <charset val="134"/>
      </rPr>
      <t xml:space="preserve">    </t>
    </r>
    <r>
      <rPr>
        <sz val="10"/>
        <color theme="1"/>
        <rFont val="宋体"/>
        <charset val="134"/>
      </rPr>
      <t>重点金融机构监管</t>
    </r>
  </si>
  <si>
    <r>
      <rPr>
        <sz val="10"/>
        <color theme="1"/>
        <rFont val="Times New Roman"/>
        <charset val="134"/>
      </rPr>
      <t xml:space="preserve">    </t>
    </r>
    <r>
      <rPr>
        <sz val="10"/>
        <color theme="1"/>
        <rFont val="宋体"/>
        <charset val="134"/>
      </rPr>
      <t>金融稽查与案件处理</t>
    </r>
  </si>
  <si>
    <r>
      <rPr>
        <sz val="10"/>
        <color theme="1"/>
        <rFont val="Times New Roman"/>
        <charset val="134"/>
      </rPr>
      <t xml:space="preserve">    </t>
    </r>
    <r>
      <rPr>
        <sz val="10"/>
        <color theme="1"/>
        <rFont val="宋体"/>
        <charset val="134"/>
      </rPr>
      <t>金融行业电子化建设</t>
    </r>
  </si>
  <si>
    <r>
      <rPr>
        <sz val="10"/>
        <color theme="1"/>
        <rFont val="Times New Roman"/>
        <charset val="134"/>
      </rPr>
      <t xml:space="preserve">    </t>
    </r>
    <r>
      <rPr>
        <sz val="10"/>
        <color theme="1"/>
        <rFont val="宋体"/>
        <charset val="134"/>
      </rPr>
      <t>从业人员资格考试</t>
    </r>
  </si>
  <si>
    <r>
      <rPr>
        <sz val="10"/>
        <color theme="1"/>
        <rFont val="Times New Roman"/>
        <charset val="134"/>
      </rPr>
      <t xml:space="preserve">    </t>
    </r>
    <r>
      <rPr>
        <sz val="10"/>
        <color theme="1"/>
        <rFont val="宋体"/>
        <charset val="134"/>
      </rPr>
      <t>反洗钱</t>
    </r>
  </si>
  <si>
    <r>
      <rPr>
        <sz val="10"/>
        <color theme="1"/>
        <rFont val="Times New Roman"/>
        <charset val="134"/>
      </rPr>
      <t xml:space="preserve">    </t>
    </r>
    <r>
      <rPr>
        <sz val="10"/>
        <color theme="1"/>
        <rFont val="宋体"/>
        <charset val="134"/>
      </rPr>
      <t>金融部门其他监管支出</t>
    </r>
  </si>
  <si>
    <r>
      <rPr>
        <sz val="10"/>
        <color theme="1"/>
        <rFont val="Times New Roman"/>
        <charset val="134"/>
      </rPr>
      <t xml:space="preserve">  </t>
    </r>
    <r>
      <rPr>
        <sz val="10"/>
        <color theme="1"/>
        <rFont val="宋体"/>
        <charset val="134"/>
      </rPr>
      <t>金融发展支出</t>
    </r>
  </si>
  <si>
    <r>
      <rPr>
        <sz val="10"/>
        <color theme="1"/>
        <rFont val="Times New Roman"/>
        <charset val="134"/>
      </rPr>
      <t xml:space="preserve">    </t>
    </r>
    <r>
      <rPr>
        <sz val="10"/>
        <color theme="1"/>
        <rFont val="宋体"/>
        <charset val="134"/>
      </rPr>
      <t>政策性银行亏损补贴</t>
    </r>
  </si>
  <si>
    <r>
      <rPr>
        <sz val="10"/>
        <color theme="1"/>
        <rFont val="Times New Roman"/>
        <charset val="134"/>
      </rPr>
      <t xml:space="preserve">    </t>
    </r>
    <r>
      <rPr>
        <sz val="10"/>
        <color theme="1"/>
        <rFont val="宋体"/>
        <charset val="134"/>
      </rPr>
      <t>利息费用补贴支出</t>
    </r>
  </si>
  <si>
    <r>
      <rPr>
        <sz val="10"/>
        <color theme="1"/>
        <rFont val="Times New Roman"/>
        <charset val="134"/>
      </rPr>
      <t xml:space="preserve">    </t>
    </r>
    <r>
      <rPr>
        <sz val="10"/>
        <color theme="1"/>
        <rFont val="宋体"/>
        <charset val="134"/>
      </rPr>
      <t>补充资本金</t>
    </r>
  </si>
  <si>
    <r>
      <rPr>
        <sz val="10"/>
        <color theme="1"/>
        <rFont val="Times New Roman"/>
        <charset val="134"/>
      </rPr>
      <t xml:space="preserve">    </t>
    </r>
    <r>
      <rPr>
        <sz val="10"/>
        <color theme="1"/>
        <rFont val="宋体"/>
        <charset val="134"/>
      </rPr>
      <t>风险基金补助</t>
    </r>
  </si>
  <si>
    <r>
      <rPr>
        <sz val="10"/>
        <color theme="1"/>
        <rFont val="Times New Roman"/>
        <charset val="134"/>
      </rPr>
      <t xml:space="preserve">    </t>
    </r>
    <r>
      <rPr>
        <sz val="10"/>
        <color theme="1"/>
        <rFont val="宋体"/>
        <charset val="134"/>
      </rPr>
      <t>其他金融发展支出</t>
    </r>
  </si>
  <si>
    <r>
      <rPr>
        <sz val="10"/>
        <color theme="1"/>
        <rFont val="Times New Roman"/>
        <charset val="134"/>
      </rPr>
      <t xml:space="preserve">  </t>
    </r>
    <r>
      <rPr>
        <sz val="10"/>
        <color theme="1"/>
        <rFont val="宋体"/>
        <charset val="134"/>
      </rPr>
      <t>金融调控支出</t>
    </r>
  </si>
  <si>
    <r>
      <rPr>
        <sz val="10"/>
        <color theme="1"/>
        <rFont val="Times New Roman"/>
        <charset val="134"/>
      </rPr>
      <t xml:space="preserve">    </t>
    </r>
    <r>
      <rPr>
        <sz val="10"/>
        <color theme="1"/>
        <rFont val="宋体"/>
        <charset val="134"/>
      </rPr>
      <t>中央银行亏损补贴</t>
    </r>
  </si>
  <si>
    <r>
      <rPr>
        <sz val="10"/>
        <color theme="1"/>
        <rFont val="Times New Roman"/>
        <charset val="134"/>
      </rPr>
      <t xml:space="preserve">    </t>
    </r>
    <r>
      <rPr>
        <sz val="10"/>
        <color theme="1"/>
        <rFont val="宋体"/>
        <charset val="134"/>
      </rPr>
      <t>其他金融调控支出</t>
    </r>
  </si>
  <si>
    <r>
      <rPr>
        <sz val="10"/>
        <color theme="1"/>
        <rFont val="Times New Roman"/>
        <charset val="134"/>
      </rPr>
      <t xml:space="preserve">  </t>
    </r>
    <r>
      <rPr>
        <sz val="10"/>
        <color theme="1"/>
        <rFont val="宋体"/>
        <charset val="134"/>
      </rPr>
      <t>其他金融支出</t>
    </r>
    <r>
      <rPr>
        <sz val="10"/>
        <color theme="1"/>
        <rFont val="Times New Roman"/>
        <charset val="134"/>
      </rPr>
      <t>(</t>
    </r>
    <r>
      <rPr>
        <sz val="10"/>
        <color theme="1"/>
        <rFont val="宋体"/>
        <charset val="134"/>
      </rPr>
      <t>款</t>
    </r>
    <r>
      <rPr>
        <sz val="10"/>
        <color theme="1"/>
        <rFont val="Times New Roman"/>
        <charset val="134"/>
      </rPr>
      <t>)</t>
    </r>
  </si>
  <si>
    <r>
      <rPr>
        <sz val="10"/>
        <color theme="1"/>
        <rFont val="Times New Roman"/>
        <charset val="134"/>
      </rPr>
      <t xml:space="preserve">    </t>
    </r>
    <r>
      <rPr>
        <sz val="10"/>
        <color theme="1"/>
        <rFont val="宋体"/>
        <charset val="134"/>
      </rPr>
      <t>重点企业贷款贴息</t>
    </r>
  </si>
  <si>
    <r>
      <rPr>
        <sz val="10"/>
        <color theme="1"/>
        <rFont val="Times New Roman"/>
        <charset val="134"/>
      </rPr>
      <t xml:space="preserve">    </t>
    </r>
    <r>
      <rPr>
        <sz val="10"/>
        <color theme="1"/>
        <rFont val="宋体"/>
        <charset val="134"/>
      </rPr>
      <t>其他金融支出</t>
    </r>
    <r>
      <rPr>
        <sz val="10"/>
        <color theme="1"/>
        <rFont val="Times New Roman"/>
        <charset val="134"/>
      </rPr>
      <t>(</t>
    </r>
    <r>
      <rPr>
        <sz val="10"/>
        <color theme="1"/>
        <rFont val="宋体"/>
        <charset val="134"/>
      </rPr>
      <t>项</t>
    </r>
    <r>
      <rPr>
        <sz val="10"/>
        <color theme="1"/>
        <rFont val="Times New Roman"/>
        <charset val="134"/>
      </rPr>
      <t>)</t>
    </r>
  </si>
  <si>
    <r>
      <rPr>
        <sz val="10"/>
        <color theme="1"/>
        <rFont val="宋体"/>
        <charset val="134"/>
      </rPr>
      <t>十七、</t>
    </r>
  </si>
  <si>
    <r>
      <rPr>
        <sz val="10"/>
        <color theme="1"/>
        <rFont val="宋体"/>
        <charset val="134"/>
      </rPr>
      <t>援助其他地区支出</t>
    </r>
  </si>
  <si>
    <r>
      <rPr>
        <sz val="10"/>
        <color theme="1"/>
        <rFont val="Times New Roman"/>
        <charset val="134"/>
      </rPr>
      <t xml:space="preserve">  </t>
    </r>
    <r>
      <rPr>
        <sz val="10"/>
        <color theme="1"/>
        <rFont val="宋体"/>
        <charset val="134"/>
      </rPr>
      <t>一般公共服务</t>
    </r>
  </si>
  <si>
    <r>
      <rPr>
        <sz val="10"/>
        <color theme="1"/>
        <rFont val="Times New Roman"/>
        <charset val="134"/>
      </rPr>
      <t xml:space="preserve">  </t>
    </r>
    <r>
      <rPr>
        <sz val="10"/>
        <color theme="1"/>
        <rFont val="宋体"/>
        <charset val="134"/>
      </rPr>
      <t>教育</t>
    </r>
  </si>
  <si>
    <r>
      <rPr>
        <sz val="10"/>
        <color theme="1"/>
        <rFont val="Times New Roman"/>
        <charset val="134"/>
      </rPr>
      <t xml:space="preserve">  </t>
    </r>
    <r>
      <rPr>
        <sz val="10"/>
        <color theme="1"/>
        <rFont val="宋体"/>
        <charset val="134"/>
      </rPr>
      <t>文化旅游体育与传媒</t>
    </r>
  </si>
  <si>
    <r>
      <rPr>
        <sz val="10"/>
        <color theme="1"/>
        <rFont val="Times New Roman"/>
        <charset val="134"/>
      </rPr>
      <t xml:space="preserve">  </t>
    </r>
    <r>
      <rPr>
        <sz val="10"/>
        <color theme="1"/>
        <rFont val="宋体"/>
        <charset val="134"/>
      </rPr>
      <t>卫生健康</t>
    </r>
  </si>
  <si>
    <r>
      <rPr>
        <sz val="10"/>
        <color theme="1"/>
        <rFont val="Times New Roman"/>
        <charset val="134"/>
      </rPr>
      <t xml:space="preserve">  </t>
    </r>
    <r>
      <rPr>
        <sz val="10"/>
        <color theme="1"/>
        <rFont val="宋体"/>
        <charset val="134"/>
      </rPr>
      <t>节能环保</t>
    </r>
  </si>
  <si>
    <r>
      <rPr>
        <sz val="10"/>
        <color theme="1"/>
        <rFont val="Times New Roman"/>
        <charset val="134"/>
      </rPr>
      <t xml:space="preserve">  </t>
    </r>
    <r>
      <rPr>
        <sz val="10"/>
        <color theme="1"/>
        <rFont val="宋体"/>
        <charset val="134"/>
      </rPr>
      <t>交通运输</t>
    </r>
  </si>
  <si>
    <r>
      <rPr>
        <sz val="10"/>
        <color theme="1"/>
        <rFont val="Times New Roman"/>
        <charset val="134"/>
      </rPr>
      <t xml:space="preserve">  </t>
    </r>
    <r>
      <rPr>
        <sz val="10"/>
        <color theme="1"/>
        <rFont val="宋体"/>
        <charset val="134"/>
      </rPr>
      <t>住房保障</t>
    </r>
  </si>
  <si>
    <r>
      <rPr>
        <sz val="10"/>
        <color theme="1"/>
        <rFont val="Times New Roman"/>
        <charset val="134"/>
      </rPr>
      <t xml:space="preserve">  </t>
    </r>
    <r>
      <rPr>
        <sz val="10"/>
        <color theme="1"/>
        <rFont val="宋体"/>
        <charset val="134"/>
      </rPr>
      <t>其他支出</t>
    </r>
  </si>
  <si>
    <r>
      <rPr>
        <sz val="10"/>
        <color theme="1"/>
        <rFont val="宋体"/>
        <charset val="134"/>
      </rPr>
      <t>十八、</t>
    </r>
  </si>
  <si>
    <r>
      <rPr>
        <sz val="10"/>
        <color theme="1"/>
        <rFont val="宋体"/>
        <charset val="134"/>
      </rPr>
      <t>自然资源海洋气象等支出</t>
    </r>
  </si>
  <si>
    <r>
      <rPr>
        <sz val="10"/>
        <color theme="1"/>
        <rFont val="Times New Roman"/>
        <charset val="134"/>
      </rPr>
      <t xml:space="preserve">  </t>
    </r>
    <r>
      <rPr>
        <sz val="10"/>
        <color theme="1"/>
        <rFont val="宋体"/>
        <charset val="134"/>
      </rPr>
      <t>自然资源事务</t>
    </r>
  </si>
  <si>
    <r>
      <rPr>
        <sz val="10"/>
        <color theme="1"/>
        <rFont val="Times New Roman"/>
        <charset val="134"/>
      </rPr>
      <t xml:space="preserve">    </t>
    </r>
    <r>
      <rPr>
        <sz val="10"/>
        <color theme="1"/>
        <rFont val="宋体"/>
        <charset val="134"/>
      </rPr>
      <t>自然资源规划及管理</t>
    </r>
  </si>
  <si>
    <r>
      <rPr>
        <sz val="10"/>
        <color theme="1"/>
        <rFont val="Times New Roman"/>
        <charset val="134"/>
      </rPr>
      <t xml:space="preserve">    </t>
    </r>
    <r>
      <rPr>
        <sz val="10"/>
        <color theme="1"/>
        <rFont val="宋体"/>
        <charset val="134"/>
      </rPr>
      <t>自然资源利用与保护</t>
    </r>
  </si>
  <si>
    <r>
      <rPr>
        <sz val="10"/>
        <color theme="1"/>
        <rFont val="Times New Roman"/>
        <charset val="134"/>
      </rPr>
      <t xml:space="preserve">    </t>
    </r>
    <r>
      <rPr>
        <sz val="10"/>
        <color theme="1"/>
        <rFont val="宋体"/>
        <charset val="134"/>
      </rPr>
      <t>自然资源社会公益服务</t>
    </r>
  </si>
  <si>
    <r>
      <rPr>
        <sz val="10"/>
        <color theme="1"/>
        <rFont val="Times New Roman"/>
        <charset val="134"/>
      </rPr>
      <t xml:space="preserve">    </t>
    </r>
    <r>
      <rPr>
        <sz val="10"/>
        <color theme="1"/>
        <rFont val="宋体"/>
        <charset val="134"/>
      </rPr>
      <t>自然资源行业业务管理</t>
    </r>
  </si>
  <si>
    <r>
      <rPr>
        <sz val="10"/>
        <color theme="1"/>
        <rFont val="Times New Roman"/>
        <charset val="134"/>
      </rPr>
      <t xml:space="preserve">    </t>
    </r>
    <r>
      <rPr>
        <sz val="10"/>
        <color theme="1"/>
        <rFont val="宋体"/>
        <charset val="134"/>
      </rPr>
      <t>自然资源调查与确权登记</t>
    </r>
  </si>
  <si>
    <r>
      <rPr>
        <sz val="10"/>
        <color theme="1"/>
        <rFont val="Times New Roman"/>
        <charset val="134"/>
      </rPr>
      <t xml:space="preserve">    </t>
    </r>
    <r>
      <rPr>
        <sz val="10"/>
        <color theme="1"/>
        <rFont val="宋体"/>
        <charset val="134"/>
      </rPr>
      <t>土地资源储备支出</t>
    </r>
  </si>
  <si>
    <r>
      <rPr>
        <sz val="10"/>
        <color theme="1"/>
        <rFont val="Times New Roman"/>
        <charset val="134"/>
      </rPr>
      <t xml:space="preserve">    </t>
    </r>
    <r>
      <rPr>
        <sz val="10"/>
        <color theme="1"/>
        <rFont val="宋体"/>
        <charset val="134"/>
      </rPr>
      <t>地质矿产资源与环境调查</t>
    </r>
  </si>
  <si>
    <r>
      <rPr>
        <sz val="10"/>
        <color theme="1"/>
        <rFont val="Times New Roman"/>
        <charset val="134"/>
      </rPr>
      <t xml:space="preserve">    </t>
    </r>
    <r>
      <rPr>
        <sz val="10"/>
        <color theme="1"/>
        <rFont val="宋体"/>
        <charset val="134"/>
      </rPr>
      <t>地质勘查与矿产资源管理</t>
    </r>
  </si>
  <si>
    <r>
      <rPr>
        <sz val="10"/>
        <color theme="1"/>
        <rFont val="Times New Roman"/>
        <charset val="134"/>
      </rPr>
      <t xml:space="preserve">    </t>
    </r>
    <r>
      <rPr>
        <sz val="10"/>
        <color theme="1"/>
        <rFont val="宋体"/>
        <charset val="134"/>
      </rPr>
      <t>地质转产项目财政贴息</t>
    </r>
  </si>
  <si>
    <r>
      <rPr>
        <sz val="10"/>
        <color theme="1"/>
        <rFont val="Times New Roman"/>
        <charset val="134"/>
      </rPr>
      <t xml:space="preserve">    </t>
    </r>
    <r>
      <rPr>
        <sz val="10"/>
        <color theme="1"/>
        <rFont val="宋体"/>
        <charset val="134"/>
      </rPr>
      <t>国外风险勘查</t>
    </r>
  </si>
  <si>
    <r>
      <rPr>
        <sz val="10"/>
        <color theme="1"/>
        <rFont val="Times New Roman"/>
        <charset val="134"/>
      </rPr>
      <t xml:space="preserve">    </t>
    </r>
    <r>
      <rPr>
        <sz val="10"/>
        <color theme="1"/>
        <rFont val="宋体"/>
        <charset val="134"/>
      </rPr>
      <t>地质勘查基金</t>
    </r>
    <r>
      <rPr>
        <sz val="10"/>
        <color theme="1"/>
        <rFont val="Times New Roman"/>
        <charset val="134"/>
      </rPr>
      <t>(</t>
    </r>
    <r>
      <rPr>
        <sz val="10"/>
        <color theme="1"/>
        <rFont val="宋体"/>
        <charset val="134"/>
      </rPr>
      <t>周转金</t>
    </r>
    <r>
      <rPr>
        <sz val="10"/>
        <color theme="1"/>
        <rFont val="Times New Roman"/>
        <charset val="134"/>
      </rPr>
      <t>)</t>
    </r>
    <r>
      <rPr>
        <sz val="10"/>
        <color theme="1"/>
        <rFont val="宋体"/>
        <charset val="134"/>
      </rPr>
      <t>支出</t>
    </r>
  </si>
  <si>
    <r>
      <rPr>
        <sz val="10"/>
        <color theme="1"/>
        <rFont val="Times New Roman"/>
        <charset val="134"/>
      </rPr>
      <t xml:space="preserve">    </t>
    </r>
    <r>
      <rPr>
        <sz val="10"/>
        <color theme="1"/>
        <rFont val="宋体"/>
        <charset val="134"/>
      </rPr>
      <t>海域与海岛管理</t>
    </r>
  </si>
  <si>
    <r>
      <rPr>
        <sz val="10"/>
        <color theme="1"/>
        <rFont val="Times New Roman"/>
        <charset val="134"/>
      </rPr>
      <t xml:space="preserve">    </t>
    </r>
    <r>
      <rPr>
        <sz val="10"/>
        <color theme="1"/>
        <rFont val="宋体"/>
        <charset val="134"/>
      </rPr>
      <t>自然资源国际合作与海洋权益维护</t>
    </r>
  </si>
  <si>
    <r>
      <rPr>
        <sz val="10"/>
        <color theme="1"/>
        <rFont val="Times New Roman"/>
        <charset val="134"/>
      </rPr>
      <t xml:space="preserve">    </t>
    </r>
    <r>
      <rPr>
        <sz val="10"/>
        <color theme="1"/>
        <rFont val="宋体"/>
        <charset val="134"/>
      </rPr>
      <t>自然资源卫星</t>
    </r>
  </si>
  <si>
    <r>
      <rPr>
        <sz val="10"/>
        <color theme="1"/>
        <rFont val="Times New Roman"/>
        <charset val="134"/>
      </rPr>
      <t xml:space="preserve">    </t>
    </r>
    <r>
      <rPr>
        <sz val="10"/>
        <color theme="1"/>
        <rFont val="宋体"/>
        <charset val="134"/>
      </rPr>
      <t>极地考察</t>
    </r>
  </si>
  <si>
    <r>
      <rPr>
        <sz val="10"/>
        <color theme="1"/>
        <rFont val="Times New Roman"/>
        <charset val="134"/>
      </rPr>
      <t xml:space="preserve">    </t>
    </r>
    <r>
      <rPr>
        <sz val="10"/>
        <color theme="1"/>
        <rFont val="宋体"/>
        <charset val="134"/>
      </rPr>
      <t>深海调查与资源开发</t>
    </r>
  </si>
  <si>
    <r>
      <rPr>
        <sz val="10"/>
        <color theme="1"/>
        <rFont val="Times New Roman"/>
        <charset val="134"/>
      </rPr>
      <t xml:space="preserve">    </t>
    </r>
    <r>
      <rPr>
        <sz val="10"/>
        <color theme="1"/>
        <rFont val="宋体"/>
        <charset val="134"/>
      </rPr>
      <t>海港航标维护</t>
    </r>
  </si>
  <si>
    <r>
      <rPr>
        <sz val="10"/>
        <color theme="1"/>
        <rFont val="Times New Roman"/>
        <charset val="134"/>
      </rPr>
      <t xml:space="preserve">    </t>
    </r>
    <r>
      <rPr>
        <sz val="10"/>
        <color theme="1"/>
        <rFont val="宋体"/>
        <charset val="134"/>
      </rPr>
      <t>海水淡化</t>
    </r>
  </si>
  <si>
    <r>
      <rPr>
        <sz val="10"/>
        <color theme="1"/>
        <rFont val="Times New Roman"/>
        <charset val="134"/>
      </rPr>
      <t xml:space="preserve">    </t>
    </r>
    <r>
      <rPr>
        <sz val="10"/>
        <color theme="1"/>
        <rFont val="宋体"/>
        <charset val="134"/>
      </rPr>
      <t>无居民海岛使用金支出</t>
    </r>
  </si>
  <si>
    <r>
      <rPr>
        <sz val="10"/>
        <color theme="1"/>
        <rFont val="Times New Roman"/>
        <charset val="134"/>
      </rPr>
      <t xml:space="preserve">    </t>
    </r>
    <r>
      <rPr>
        <sz val="10"/>
        <color theme="1"/>
        <rFont val="宋体"/>
        <charset val="134"/>
      </rPr>
      <t>海洋战略规划与预警监测</t>
    </r>
  </si>
  <si>
    <r>
      <rPr>
        <sz val="10"/>
        <color theme="1"/>
        <rFont val="Times New Roman"/>
        <charset val="134"/>
      </rPr>
      <t xml:space="preserve">    </t>
    </r>
    <r>
      <rPr>
        <sz val="10"/>
        <color theme="1"/>
        <rFont val="宋体"/>
        <charset val="134"/>
      </rPr>
      <t>基础测绘与地理信息监管</t>
    </r>
  </si>
  <si>
    <r>
      <rPr>
        <sz val="10"/>
        <color theme="1"/>
        <rFont val="Times New Roman"/>
        <charset val="134"/>
      </rPr>
      <t xml:space="preserve">    </t>
    </r>
    <r>
      <rPr>
        <sz val="10"/>
        <color theme="1"/>
        <rFont val="宋体"/>
        <charset val="134"/>
      </rPr>
      <t>其他自然资源事务支出</t>
    </r>
  </si>
  <si>
    <r>
      <rPr>
        <sz val="10"/>
        <color theme="1"/>
        <rFont val="Times New Roman"/>
        <charset val="134"/>
      </rPr>
      <t xml:space="preserve">  </t>
    </r>
    <r>
      <rPr>
        <sz val="10"/>
        <color theme="1"/>
        <rFont val="宋体"/>
        <charset val="134"/>
      </rPr>
      <t>气象事务</t>
    </r>
  </si>
  <si>
    <r>
      <rPr>
        <sz val="10"/>
        <color theme="1"/>
        <rFont val="Times New Roman"/>
        <charset val="134"/>
      </rPr>
      <t xml:space="preserve">    </t>
    </r>
    <r>
      <rPr>
        <sz val="10"/>
        <color theme="1"/>
        <rFont val="宋体"/>
        <charset val="134"/>
      </rPr>
      <t>气象事业机构</t>
    </r>
  </si>
  <si>
    <r>
      <rPr>
        <sz val="10"/>
        <color theme="1"/>
        <rFont val="Times New Roman"/>
        <charset val="134"/>
      </rPr>
      <t xml:space="preserve">    </t>
    </r>
    <r>
      <rPr>
        <sz val="10"/>
        <color theme="1"/>
        <rFont val="宋体"/>
        <charset val="134"/>
      </rPr>
      <t>气象探测</t>
    </r>
  </si>
  <si>
    <r>
      <rPr>
        <sz val="10"/>
        <color theme="1"/>
        <rFont val="Times New Roman"/>
        <charset val="134"/>
      </rPr>
      <t xml:space="preserve">    </t>
    </r>
    <r>
      <rPr>
        <sz val="10"/>
        <color theme="1"/>
        <rFont val="宋体"/>
        <charset val="134"/>
      </rPr>
      <t>气象信息传输及管理</t>
    </r>
  </si>
  <si>
    <r>
      <rPr>
        <sz val="10"/>
        <color theme="1"/>
        <rFont val="Times New Roman"/>
        <charset val="134"/>
      </rPr>
      <t xml:space="preserve">    </t>
    </r>
    <r>
      <rPr>
        <sz val="10"/>
        <color theme="1"/>
        <rFont val="宋体"/>
        <charset val="134"/>
      </rPr>
      <t>气象预报预测</t>
    </r>
  </si>
  <si>
    <r>
      <rPr>
        <sz val="10"/>
        <color theme="1"/>
        <rFont val="Times New Roman"/>
        <charset val="134"/>
      </rPr>
      <t xml:space="preserve">    </t>
    </r>
    <r>
      <rPr>
        <sz val="10"/>
        <color theme="1"/>
        <rFont val="宋体"/>
        <charset val="134"/>
      </rPr>
      <t>气象服务</t>
    </r>
  </si>
  <si>
    <r>
      <rPr>
        <sz val="10"/>
        <color theme="1"/>
        <rFont val="Times New Roman"/>
        <charset val="134"/>
      </rPr>
      <t xml:space="preserve">    </t>
    </r>
    <r>
      <rPr>
        <sz val="10"/>
        <color theme="1"/>
        <rFont val="宋体"/>
        <charset val="134"/>
      </rPr>
      <t>气象装备保障维护</t>
    </r>
  </si>
  <si>
    <r>
      <rPr>
        <sz val="10"/>
        <color theme="1"/>
        <rFont val="Times New Roman"/>
        <charset val="134"/>
      </rPr>
      <t xml:space="preserve">    </t>
    </r>
    <r>
      <rPr>
        <sz val="10"/>
        <color theme="1"/>
        <rFont val="宋体"/>
        <charset val="134"/>
      </rPr>
      <t>气象基础设施建设与维修</t>
    </r>
  </si>
  <si>
    <r>
      <rPr>
        <sz val="10"/>
        <color theme="1"/>
        <rFont val="Times New Roman"/>
        <charset val="134"/>
      </rPr>
      <t xml:space="preserve">    </t>
    </r>
    <r>
      <rPr>
        <sz val="10"/>
        <color theme="1"/>
        <rFont val="宋体"/>
        <charset val="134"/>
      </rPr>
      <t>气象卫星</t>
    </r>
  </si>
  <si>
    <r>
      <rPr>
        <sz val="10"/>
        <color theme="1"/>
        <rFont val="Times New Roman"/>
        <charset val="134"/>
      </rPr>
      <t xml:space="preserve">    </t>
    </r>
    <r>
      <rPr>
        <sz val="10"/>
        <color theme="1"/>
        <rFont val="宋体"/>
        <charset val="134"/>
      </rPr>
      <t>气象法规与标准</t>
    </r>
  </si>
  <si>
    <r>
      <rPr>
        <sz val="10"/>
        <color theme="1"/>
        <rFont val="Times New Roman"/>
        <charset val="134"/>
      </rPr>
      <t xml:space="preserve">    </t>
    </r>
    <r>
      <rPr>
        <sz val="10"/>
        <color theme="1"/>
        <rFont val="宋体"/>
        <charset val="134"/>
      </rPr>
      <t>气象资金审计稽查</t>
    </r>
  </si>
  <si>
    <r>
      <rPr>
        <sz val="10"/>
        <color theme="1"/>
        <rFont val="Times New Roman"/>
        <charset val="134"/>
      </rPr>
      <t xml:space="preserve">    </t>
    </r>
    <r>
      <rPr>
        <sz val="10"/>
        <color theme="1"/>
        <rFont val="宋体"/>
        <charset val="134"/>
      </rPr>
      <t>其他气象事务支出</t>
    </r>
  </si>
  <si>
    <r>
      <rPr>
        <sz val="10"/>
        <color theme="1"/>
        <rFont val="Times New Roman"/>
        <charset val="134"/>
      </rPr>
      <t xml:space="preserve">  </t>
    </r>
    <r>
      <rPr>
        <sz val="10"/>
        <color theme="1"/>
        <rFont val="宋体"/>
        <charset val="134"/>
      </rPr>
      <t>其他自然资源海洋气象等支出</t>
    </r>
    <r>
      <rPr>
        <sz val="10"/>
        <color theme="1"/>
        <rFont val="Times New Roman"/>
        <charset val="134"/>
      </rPr>
      <t>(</t>
    </r>
    <r>
      <rPr>
        <sz val="10"/>
        <color theme="1"/>
        <rFont val="宋体"/>
        <charset val="134"/>
      </rPr>
      <t>款</t>
    </r>
    <r>
      <rPr>
        <sz val="10"/>
        <color theme="1"/>
        <rFont val="Times New Roman"/>
        <charset val="134"/>
      </rPr>
      <t>)</t>
    </r>
  </si>
  <si>
    <r>
      <rPr>
        <sz val="10"/>
        <color theme="1"/>
        <rFont val="Times New Roman"/>
        <charset val="134"/>
      </rPr>
      <t xml:space="preserve">    </t>
    </r>
    <r>
      <rPr>
        <sz val="10"/>
        <color theme="1"/>
        <rFont val="宋体"/>
        <charset val="134"/>
      </rPr>
      <t>其他自然资源海洋气象等支出</t>
    </r>
    <r>
      <rPr>
        <sz val="10"/>
        <color theme="1"/>
        <rFont val="Times New Roman"/>
        <charset val="134"/>
      </rPr>
      <t>(</t>
    </r>
    <r>
      <rPr>
        <sz val="10"/>
        <color theme="1"/>
        <rFont val="宋体"/>
        <charset val="134"/>
      </rPr>
      <t>项</t>
    </r>
    <r>
      <rPr>
        <sz val="10"/>
        <color theme="1"/>
        <rFont val="Times New Roman"/>
        <charset val="134"/>
      </rPr>
      <t>)</t>
    </r>
  </si>
  <si>
    <r>
      <rPr>
        <sz val="10"/>
        <color theme="1"/>
        <rFont val="宋体"/>
        <charset val="134"/>
      </rPr>
      <t>十九、</t>
    </r>
  </si>
  <si>
    <r>
      <rPr>
        <sz val="10"/>
        <color theme="1"/>
        <rFont val="宋体"/>
        <charset val="134"/>
      </rPr>
      <t>住房保障支出</t>
    </r>
  </si>
  <si>
    <r>
      <rPr>
        <sz val="10"/>
        <color theme="1"/>
        <rFont val="Times New Roman"/>
        <charset val="134"/>
      </rPr>
      <t xml:space="preserve">  </t>
    </r>
    <r>
      <rPr>
        <sz val="10"/>
        <color theme="1"/>
        <rFont val="宋体"/>
        <charset val="134"/>
      </rPr>
      <t>保障性安居工程支出</t>
    </r>
  </si>
  <si>
    <r>
      <rPr>
        <sz val="10"/>
        <color theme="1"/>
        <rFont val="Times New Roman"/>
        <charset val="134"/>
      </rPr>
      <t xml:space="preserve">    </t>
    </r>
    <r>
      <rPr>
        <sz val="10"/>
        <color theme="1"/>
        <rFont val="宋体"/>
        <charset val="134"/>
      </rPr>
      <t>廉租住房</t>
    </r>
  </si>
  <si>
    <r>
      <rPr>
        <sz val="10"/>
        <color theme="1"/>
        <rFont val="Times New Roman"/>
        <charset val="134"/>
      </rPr>
      <t xml:space="preserve">    </t>
    </r>
    <r>
      <rPr>
        <sz val="10"/>
        <color theme="1"/>
        <rFont val="宋体"/>
        <charset val="134"/>
      </rPr>
      <t>沉陷区治理</t>
    </r>
  </si>
  <si>
    <r>
      <rPr>
        <sz val="10"/>
        <color theme="1"/>
        <rFont val="Times New Roman"/>
        <charset val="134"/>
      </rPr>
      <t xml:space="preserve">    </t>
    </r>
    <r>
      <rPr>
        <sz val="10"/>
        <color theme="1"/>
        <rFont val="宋体"/>
        <charset val="134"/>
      </rPr>
      <t>棚户区改造</t>
    </r>
  </si>
  <si>
    <r>
      <rPr>
        <sz val="10"/>
        <color theme="1"/>
        <rFont val="Times New Roman"/>
        <charset val="134"/>
      </rPr>
      <t xml:space="preserve">    </t>
    </r>
    <r>
      <rPr>
        <sz val="10"/>
        <color theme="1"/>
        <rFont val="宋体"/>
        <charset val="134"/>
      </rPr>
      <t>少数民族地区游牧民定居工程</t>
    </r>
  </si>
  <si>
    <r>
      <rPr>
        <sz val="10"/>
        <color theme="1"/>
        <rFont val="Times New Roman"/>
        <charset val="134"/>
      </rPr>
      <t xml:space="preserve">    </t>
    </r>
    <r>
      <rPr>
        <sz val="10"/>
        <color theme="1"/>
        <rFont val="宋体"/>
        <charset val="134"/>
      </rPr>
      <t>农村危房改造</t>
    </r>
  </si>
  <si>
    <r>
      <rPr>
        <sz val="10"/>
        <color theme="1"/>
        <rFont val="Times New Roman"/>
        <charset val="134"/>
      </rPr>
      <t xml:space="preserve">    </t>
    </r>
    <r>
      <rPr>
        <sz val="10"/>
        <color theme="1"/>
        <rFont val="宋体"/>
        <charset val="134"/>
      </rPr>
      <t>公共租赁住房</t>
    </r>
  </si>
  <si>
    <r>
      <rPr>
        <sz val="10"/>
        <color theme="1"/>
        <rFont val="Times New Roman"/>
        <charset val="134"/>
      </rPr>
      <t xml:space="preserve">    </t>
    </r>
    <r>
      <rPr>
        <sz val="10"/>
        <color theme="1"/>
        <rFont val="宋体"/>
        <charset val="134"/>
      </rPr>
      <t>保障性住房租金补贴</t>
    </r>
  </si>
  <si>
    <r>
      <rPr>
        <sz val="10"/>
        <color theme="1"/>
        <rFont val="Times New Roman"/>
        <charset val="134"/>
      </rPr>
      <t xml:space="preserve">    </t>
    </r>
    <r>
      <rPr>
        <sz val="10"/>
        <color theme="1"/>
        <rFont val="宋体"/>
        <charset val="134"/>
      </rPr>
      <t>老旧小区改造</t>
    </r>
  </si>
  <si>
    <r>
      <rPr>
        <sz val="10"/>
        <color theme="1"/>
        <rFont val="Times New Roman"/>
        <charset val="134"/>
      </rPr>
      <t xml:space="preserve">    </t>
    </r>
    <r>
      <rPr>
        <sz val="10"/>
        <color theme="1"/>
        <rFont val="宋体"/>
        <charset val="134"/>
      </rPr>
      <t>住房租赁市场发展</t>
    </r>
  </si>
  <si>
    <r>
      <rPr>
        <sz val="10"/>
        <color theme="1"/>
        <rFont val="Times New Roman"/>
        <charset val="134"/>
      </rPr>
      <t xml:space="preserve">    </t>
    </r>
    <r>
      <rPr>
        <sz val="10"/>
        <color theme="1"/>
        <rFont val="宋体"/>
        <charset val="134"/>
      </rPr>
      <t>其他保障性安居工程支出</t>
    </r>
  </si>
  <si>
    <r>
      <rPr>
        <sz val="10"/>
        <color theme="1"/>
        <rFont val="Times New Roman"/>
        <charset val="134"/>
      </rPr>
      <t xml:space="preserve">  </t>
    </r>
    <r>
      <rPr>
        <sz val="10"/>
        <color theme="1"/>
        <rFont val="宋体"/>
        <charset val="134"/>
      </rPr>
      <t>住房改革支出</t>
    </r>
  </si>
  <si>
    <r>
      <rPr>
        <sz val="10"/>
        <color theme="1"/>
        <rFont val="Times New Roman"/>
        <charset val="134"/>
      </rPr>
      <t xml:space="preserve">    </t>
    </r>
    <r>
      <rPr>
        <sz val="10"/>
        <color theme="1"/>
        <rFont val="宋体"/>
        <charset val="134"/>
      </rPr>
      <t>住房公积金</t>
    </r>
  </si>
  <si>
    <r>
      <rPr>
        <sz val="10"/>
        <color theme="1"/>
        <rFont val="Times New Roman"/>
        <charset val="134"/>
      </rPr>
      <t xml:space="preserve">    </t>
    </r>
    <r>
      <rPr>
        <sz val="10"/>
        <color theme="1"/>
        <rFont val="宋体"/>
        <charset val="134"/>
      </rPr>
      <t>提租补贴</t>
    </r>
  </si>
  <si>
    <r>
      <rPr>
        <sz val="10"/>
        <color theme="1"/>
        <rFont val="Times New Roman"/>
        <charset val="134"/>
      </rPr>
      <t xml:space="preserve">    </t>
    </r>
    <r>
      <rPr>
        <sz val="10"/>
        <color theme="1"/>
        <rFont val="宋体"/>
        <charset val="134"/>
      </rPr>
      <t>购房补贴</t>
    </r>
  </si>
  <si>
    <r>
      <rPr>
        <sz val="10"/>
        <color theme="1"/>
        <rFont val="Times New Roman"/>
        <charset val="134"/>
      </rPr>
      <t xml:space="preserve">  </t>
    </r>
    <r>
      <rPr>
        <sz val="10"/>
        <color theme="1"/>
        <rFont val="宋体"/>
        <charset val="134"/>
      </rPr>
      <t>城乡社区住宅</t>
    </r>
  </si>
  <si>
    <r>
      <rPr>
        <sz val="10"/>
        <color theme="1"/>
        <rFont val="Times New Roman"/>
        <charset val="134"/>
      </rPr>
      <t xml:space="preserve">    </t>
    </r>
    <r>
      <rPr>
        <sz val="10"/>
        <color theme="1"/>
        <rFont val="宋体"/>
        <charset val="134"/>
      </rPr>
      <t>公有住房建设和维修改造支出</t>
    </r>
  </si>
  <si>
    <r>
      <rPr>
        <sz val="10"/>
        <color theme="1"/>
        <rFont val="Times New Roman"/>
        <charset val="134"/>
      </rPr>
      <t xml:space="preserve">    </t>
    </r>
    <r>
      <rPr>
        <sz val="10"/>
        <color theme="1"/>
        <rFont val="宋体"/>
        <charset val="134"/>
      </rPr>
      <t>住房公积金管理</t>
    </r>
  </si>
  <si>
    <r>
      <rPr>
        <sz val="10"/>
        <color theme="1"/>
        <rFont val="Times New Roman"/>
        <charset val="134"/>
      </rPr>
      <t xml:space="preserve">    </t>
    </r>
    <r>
      <rPr>
        <sz val="10"/>
        <color theme="1"/>
        <rFont val="宋体"/>
        <charset val="134"/>
      </rPr>
      <t>其他城乡社区住宅支出</t>
    </r>
  </si>
  <si>
    <r>
      <rPr>
        <sz val="10"/>
        <color theme="1"/>
        <rFont val="宋体"/>
        <charset val="134"/>
      </rPr>
      <t>二十、</t>
    </r>
  </si>
  <si>
    <r>
      <rPr>
        <sz val="10"/>
        <color theme="1"/>
        <rFont val="宋体"/>
        <charset val="134"/>
      </rPr>
      <t>粮油物资储备支出</t>
    </r>
  </si>
  <si>
    <r>
      <rPr>
        <sz val="10"/>
        <color theme="1"/>
        <rFont val="Times New Roman"/>
        <charset val="134"/>
      </rPr>
      <t xml:space="preserve">  </t>
    </r>
    <r>
      <rPr>
        <sz val="10"/>
        <color theme="1"/>
        <rFont val="宋体"/>
        <charset val="134"/>
      </rPr>
      <t>粮油物资事务</t>
    </r>
  </si>
  <si>
    <r>
      <rPr>
        <sz val="10"/>
        <color theme="1"/>
        <rFont val="Times New Roman"/>
        <charset val="134"/>
      </rPr>
      <t xml:space="preserve">    </t>
    </r>
    <r>
      <rPr>
        <sz val="10"/>
        <color theme="1"/>
        <rFont val="宋体"/>
        <charset val="134"/>
      </rPr>
      <t>财务和审计支出</t>
    </r>
  </si>
  <si>
    <r>
      <rPr>
        <sz val="10"/>
        <color theme="1"/>
        <rFont val="Times New Roman"/>
        <charset val="134"/>
      </rPr>
      <t xml:space="preserve">    </t>
    </r>
    <r>
      <rPr>
        <sz val="10"/>
        <color theme="1"/>
        <rFont val="宋体"/>
        <charset val="134"/>
      </rPr>
      <t>信息统计</t>
    </r>
  </si>
  <si>
    <r>
      <rPr>
        <sz val="10"/>
        <color theme="1"/>
        <rFont val="Times New Roman"/>
        <charset val="134"/>
      </rPr>
      <t xml:space="preserve">    </t>
    </r>
    <r>
      <rPr>
        <sz val="10"/>
        <color theme="1"/>
        <rFont val="宋体"/>
        <charset val="134"/>
      </rPr>
      <t>专项业务活动</t>
    </r>
  </si>
  <si>
    <r>
      <rPr>
        <sz val="10"/>
        <color theme="1"/>
        <rFont val="Times New Roman"/>
        <charset val="134"/>
      </rPr>
      <t xml:space="preserve">    </t>
    </r>
    <r>
      <rPr>
        <sz val="10"/>
        <color theme="1"/>
        <rFont val="宋体"/>
        <charset val="134"/>
      </rPr>
      <t>国家粮油差价补贴</t>
    </r>
  </si>
  <si>
    <r>
      <rPr>
        <sz val="10"/>
        <color theme="1"/>
        <rFont val="Times New Roman"/>
        <charset val="134"/>
      </rPr>
      <t xml:space="preserve">    </t>
    </r>
    <r>
      <rPr>
        <sz val="10"/>
        <color theme="1"/>
        <rFont val="宋体"/>
        <charset val="134"/>
      </rPr>
      <t>粮食财务挂账利息补贴</t>
    </r>
  </si>
  <si>
    <r>
      <rPr>
        <sz val="10"/>
        <color theme="1"/>
        <rFont val="Times New Roman"/>
        <charset val="134"/>
      </rPr>
      <t xml:space="preserve">    </t>
    </r>
    <r>
      <rPr>
        <sz val="10"/>
        <color theme="1"/>
        <rFont val="宋体"/>
        <charset val="134"/>
      </rPr>
      <t>粮食财务挂账消化款</t>
    </r>
  </si>
  <si>
    <r>
      <rPr>
        <sz val="10"/>
        <color theme="1"/>
        <rFont val="Times New Roman"/>
        <charset val="134"/>
      </rPr>
      <t xml:space="preserve">    </t>
    </r>
    <r>
      <rPr>
        <sz val="10"/>
        <color theme="1"/>
        <rFont val="宋体"/>
        <charset val="134"/>
      </rPr>
      <t>处理陈化粮补贴</t>
    </r>
  </si>
  <si>
    <r>
      <rPr>
        <sz val="10"/>
        <color theme="1"/>
        <rFont val="Times New Roman"/>
        <charset val="134"/>
      </rPr>
      <t xml:space="preserve">    </t>
    </r>
    <r>
      <rPr>
        <sz val="10"/>
        <color theme="1"/>
        <rFont val="宋体"/>
        <charset val="134"/>
      </rPr>
      <t>粮食风险基金</t>
    </r>
  </si>
  <si>
    <r>
      <rPr>
        <sz val="10"/>
        <color theme="1"/>
        <rFont val="Times New Roman"/>
        <charset val="134"/>
      </rPr>
      <t xml:space="preserve">    </t>
    </r>
    <r>
      <rPr>
        <sz val="10"/>
        <color theme="1"/>
        <rFont val="宋体"/>
        <charset val="134"/>
      </rPr>
      <t>粮油市场调控专项资金</t>
    </r>
  </si>
  <si>
    <r>
      <rPr>
        <sz val="10"/>
        <color theme="1"/>
        <rFont val="Times New Roman"/>
        <charset val="134"/>
      </rPr>
      <t xml:space="preserve">    </t>
    </r>
    <r>
      <rPr>
        <sz val="10"/>
        <color theme="1"/>
        <rFont val="宋体"/>
        <charset val="134"/>
      </rPr>
      <t>设施建设</t>
    </r>
  </si>
  <si>
    <r>
      <rPr>
        <sz val="10"/>
        <color theme="1"/>
        <rFont val="Times New Roman"/>
        <charset val="134"/>
      </rPr>
      <t xml:space="preserve">    </t>
    </r>
    <r>
      <rPr>
        <sz val="10"/>
        <color theme="1"/>
        <rFont val="宋体"/>
        <charset val="134"/>
      </rPr>
      <t>设施安全</t>
    </r>
  </si>
  <si>
    <r>
      <rPr>
        <sz val="10"/>
        <color theme="1"/>
        <rFont val="Times New Roman"/>
        <charset val="134"/>
      </rPr>
      <t xml:space="preserve">    </t>
    </r>
    <r>
      <rPr>
        <sz val="10"/>
        <color theme="1"/>
        <rFont val="宋体"/>
        <charset val="134"/>
      </rPr>
      <t>物资保管保养</t>
    </r>
  </si>
  <si>
    <r>
      <rPr>
        <sz val="10"/>
        <color theme="1"/>
        <rFont val="Times New Roman"/>
        <charset val="134"/>
      </rPr>
      <t xml:space="preserve">    </t>
    </r>
    <r>
      <rPr>
        <sz val="10"/>
        <color theme="1"/>
        <rFont val="宋体"/>
        <charset val="134"/>
      </rPr>
      <t>其他粮油物资事务支出</t>
    </r>
  </si>
  <si>
    <r>
      <rPr>
        <sz val="10"/>
        <color theme="1"/>
        <rFont val="Times New Roman"/>
        <charset val="134"/>
      </rPr>
      <t xml:space="preserve">  </t>
    </r>
    <r>
      <rPr>
        <sz val="10"/>
        <color theme="1"/>
        <rFont val="宋体"/>
        <charset val="134"/>
      </rPr>
      <t>能源储备</t>
    </r>
  </si>
  <si>
    <r>
      <rPr>
        <sz val="10"/>
        <color theme="1"/>
        <rFont val="Times New Roman"/>
        <charset val="134"/>
      </rPr>
      <t xml:space="preserve">    </t>
    </r>
    <r>
      <rPr>
        <sz val="10"/>
        <color theme="1"/>
        <rFont val="宋体"/>
        <charset val="134"/>
      </rPr>
      <t>石油储备</t>
    </r>
  </si>
  <si>
    <r>
      <rPr>
        <sz val="10"/>
        <color theme="1"/>
        <rFont val="Times New Roman"/>
        <charset val="134"/>
      </rPr>
      <t xml:space="preserve">    </t>
    </r>
    <r>
      <rPr>
        <sz val="10"/>
        <color theme="1"/>
        <rFont val="宋体"/>
        <charset val="134"/>
      </rPr>
      <t>天然铀能源储备</t>
    </r>
  </si>
  <si>
    <r>
      <rPr>
        <sz val="10"/>
        <color theme="1"/>
        <rFont val="Times New Roman"/>
        <charset val="134"/>
      </rPr>
      <t xml:space="preserve">    </t>
    </r>
    <r>
      <rPr>
        <sz val="10"/>
        <color theme="1"/>
        <rFont val="宋体"/>
        <charset val="134"/>
      </rPr>
      <t>煤炭储备</t>
    </r>
  </si>
  <si>
    <r>
      <rPr>
        <sz val="10"/>
        <color theme="1"/>
        <rFont val="Times New Roman"/>
        <charset val="134"/>
      </rPr>
      <t xml:space="preserve">    </t>
    </r>
    <r>
      <rPr>
        <sz val="10"/>
        <color theme="1"/>
        <rFont val="宋体"/>
        <charset val="134"/>
      </rPr>
      <t>成品油储备</t>
    </r>
  </si>
  <si>
    <r>
      <rPr>
        <sz val="10"/>
        <color theme="1"/>
        <rFont val="Times New Roman"/>
        <charset val="134"/>
      </rPr>
      <t xml:space="preserve">    </t>
    </r>
    <r>
      <rPr>
        <sz val="10"/>
        <color theme="1"/>
        <rFont val="宋体"/>
        <charset val="134"/>
      </rPr>
      <t>其他能源储备支出</t>
    </r>
  </si>
  <si>
    <r>
      <rPr>
        <sz val="10"/>
        <color theme="1"/>
        <rFont val="Times New Roman"/>
        <charset val="134"/>
      </rPr>
      <t xml:space="preserve">  </t>
    </r>
    <r>
      <rPr>
        <sz val="10"/>
        <color theme="1"/>
        <rFont val="宋体"/>
        <charset val="134"/>
      </rPr>
      <t>粮油储备</t>
    </r>
  </si>
  <si>
    <r>
      <rPr>
        <sz val="10"/>
        <color theme="1"/>
        <rFont val="Times New Roman"/>
        <charset val="134"/>
      </rPr>
      <t xml:space="preserve">    </t>
    </r>
    <r>
      <rPr>
        <sz val="10"/>
        <color theme="1"/>
        <rFont val="宋体"/>
        <charset val="134"/>
      </rPr>
      <t>储备粮油补贴</t>
    </r>
  </si>
  <si>
    <r>
      <rPr>
        <sz val="10"/>
        <color theme="1"/>
        <rFont val="Times New Roman"/>
        <charset val="134"/>
      </rPr>
      <t xml:space="preserve">    </t>
    </r>
    <r>
      <rPr>
        <sz val="10"/>
        <color theme="1"/>
        <rFont val="宋体"/>
        <charset val="134"/>
      </rPr>
      <t>储备粮油差价补贴</t>
    </r>
  </si>
  <si>
    <r>
      <rPr>
        <sz val="10"/>
        <color theme="1"/>
        <rFont val="Times New Roman"/>
        <charset val="134"/>
      </rPr>
      <t xml:space="preserve">    </t>
    </r>
    <r>
      <rPr>
        <sz val="10"/>
        <color theme="1"/>
        <rFont val="宋体"/>
        <charset val="134"/>
      </rPr>
      <t>储备粮</t>
    </r>
    <r>
      <rPr>
        <sz val="10"/>
        <color theme="1"/>
        <rFont val="Times New Roman"/>
        <charset val="134"/>
      </rPr>
      <t>(</t>
    </r>
    <r>
      <rPr>
        <sz val="10"/>
        <color theme="1"/>
        <rFont val="宋体"/>
        <charset val="134"/>
      </rPr>
      <t>油</t>
    </r>
    <r>
      <rPr>
        <sz val="10"/>
        <color theme="1"/>
        <rFont val="Times New Roman"/>
        <charset val="134"/>
      </rPr>
      <t>)</t>
    </r>
    <r>
      <rPr>
        <sz val="10"/>
        <color theme="1"/>
        <rFont val="宋体"/>
        <charset val="134"/>
      </rPr>
      <t>库建设</t>
    </r>
  </si>
  <si>
    <r>
      <rPr>
        <sz val="10"/>
        <color theme="1"/>
        <rFont val="Times New Roman"/>
        <charset val="134"/>
      </rPr>
      <t xml:space="preserve">    </t>
    </r>
    <r>
      <rPr>
        <sz val="10"/>
        <color theme="1"/>
        <rFont val="宋体"/>
        <charset val="134"/>
      </rPr>
      <t>最低收购价政策支出</t>
    </r>
  </si>
  <si>
    <r>
      <rPr>
        <sz val="10"/>
        <color theme="1"/>
        <rFont val="Times New Roman"/>
        <charset val="134"/>
      </rPr>
      <t xml:space="preserve">    </t>
    </r>
    <r>
      <rPr>
        <sz val="10"/>
        <color theme="1"/>
        <rFont val="宋体"/>
        <charset val="134"/>
      </rPr>
      <t>其他粮油储备支出</t>
    </r>
  </si>
  <si>
    <r>
      <rPr>
        <sz val="10"/>
        <color theme="1"/>
        <rFont val="Times New Roman"/>
        <charset val="134"/>
      </rPr>
      <t xml:space="preserve">  </t>
    </r>
    <r>
      <rPr>
        <sz val="10"/>
        <color theme="1"/>
        <rFont val="宋体"/>
        <charset val="134"/>
      </rPr>
      <t>重要商品储备</t>
    </r>
  </si>
  <si>
    <r>
      <rPr>
        <sz val="10"/>
        <color theme="1"/>
        <rFont val="Times New Roman"/>
        <charset val="134"/>
      </rPr>
      <t xml:space="preserve">    </t>
    </r>
    <r>
      <rPr>
        <sz val="10"/>
        <color theme="1"/>
        <rFont val="宋体"/>
        <charset val="134"/>
      </rPr>
      <t>棉花储备</t>
    </r>
  </si>
  <si>
    <r>
      <rPr>
        <sz val="10"/>
        <color theme="1"/>
        <rFont val="Times New Roman"/>
        <charset val="134"/>
      </rPr>
      <t xml:space="preserve">    </t>
    </r>
    <r>
      <rPr>
        <sz val="10"/>
        <color theme="1"/>
        <rFont val="宋体"/>
        <charset val="134"/>
      </rPr>
      <t>食糖储备</t>
    </r>
  </si>
  <si>
    <r>
      <rPr>
        <sz val="10"/>
        <color theme="1"/>
        <rFont val="Times New Roman"/>
        <charset val="134"/>
      </rPr>
      <t xml:space="preserve">    </t>
    </r>
    <r>
      <rPr>
        <sz val="10"/>
        <color theme="1"/>
        <rFont val="宋体"/>
        <charset val="134"/>
      </rPr>
      <t>肉类储备</t>
    </r>
  </si>
  <si>
    <r>
      <rPr>
        <sz val="10"/>
        <color theme="1"/>
        <rFont val="Times New Roman"/>
        <charset val="134"/>
      </rPr>
      <t xml:space="preserve">    </t>
    </r>
    <r>
      <rPr>
        <sz val="10"/>
        <color theme="1"/>
        <rFont val="宋体"/>
        <charset val="134"/>
      </rPr>
      <t>化肥储备</t>
    </r>
  </si>
  <si>
    <r>
      <rPr>
        <sz val="10"/>
        <color theme="1"/>
        <rFont val="Times New Roman"/>
        <charset val="134"/>
      </rPr>
      <t xml:space="preserve">    </t>
    </r>
    <r>
      <rPr>
        <sz val="10"/>
        <color theme="1"/>
        <rFont val="宋体"/>
        <charset val="134"/>
      </rPr>
      <t>农药储备</t>
    </r>
  </si>
  <si>
    <r>
      <rPr>
        <sz val="10"/>
        <color theme="1"/>
        <rFont val="Times New Roman"/>
        <charset val="134"/>
      </rPr>
      <t xml:space="preserve">    </t>
    </r>
    <r>
      <rPr>
        <sz val="10"/>
        <color theme="1"/>
        <rFont val="宋体"/>
        <charset val="134"/>
      </rPr>
      <t>边销茶储备</t>
    </r>
  </si>
  <si>
    <r>
      <rPr>
        <sz val="10"/>
        <color theme="1"/>
        <rFont val="Times New Roman"/>
        <charset val="134"/>
      </rPr>
      <t xml:space="preserve">    </t>
    </r>
    <r>
      <rPr>
        <sz val="10"/>
        <color theme="1"/>
        <rFont val="宋体"/>
        <charset val="134"/>
      </rPr>
      <t>羊毛储备</t>
    </r>
  </si>
  <si>
    <r>
      <rPr>
        <sz val="10"/>
        <color theme="1"/>
        <rFont val="Times New Roman"/>
        <charset val="134"/>
      </rPr>
      <t xml:space="preserve">    </t>
    </r>
    <r>
      <rPr>
        <sz val="10"/>
        <color theme="1"/>
        <rFont val="宋体"/>
        <charset val="134"/>
      </rPr>
      <t>医药储备</t>
    </r>
  </si>
  <si>
    <r>
      <rPr>
        <sz val="10"/>
        <color theme="1"/>
        <rFont val="Times New Roman"/>
        <charset val="134"/>
      </rPr>
      <t xml:space="preserve">    </t>
    </r>
    <r>
      <rPr>
        <sz val="10"/>
        <color theme="1"/>
        <rFont val="宋体"/>
        <charset val="134"/>
      </rPr>
      <t>食盐储备</t>
    </r>
  </si>
  <si>
    <r>
      <rPr>
        <sz val="10"/>
        <color theme="1"/>
        <rFont val="Times New Roman"/>
        <charset val="134"/>
      </rPr>
      <t xml:space="preserve">    </t>
    </r>
    <r>
      <rPr>
        <sz val="10"/>
        <color theme="1"/>
        <rFont val="宋体"/>
        <charset val="134"/>
      </rPr>
      <t>战略物资储备</t>
    </r>
  </si>
  <si>
    <r>
      <rPr>
        <sz val="10"/>
        <color theme="1"/>
        <rFont val="Times New Roman"/>
        <charset val="134"/>
      </rPr>
      <t xml:space="preserve">    </t>
    </r>
    <r>
      <rPr>
        <sz val="10"/>
        <color theme="1"/>
        <rFont val="宋体"/>
        <charset val="134"/>
      </rPr>
      <t>应急物资储备</t>
    </r>
  </si>
  <si>
    <r>
      <rPr>
        <sz val="10"/>
        <color theme="1"/>
        <rFont val="Times New Roman"/>
        <charset val="134"/>
      </rPr>
      <t xml:space="preserve">    </t>
    </r>
    <r>
      <rPr>
        <sz val="10"/>
        <color theme="1"/>
        <rFont val="宋体"/>
        <charset val="134"/>
      </rPr>
      <t>其他重要商品储备支出</t>
    </r>
  </si>
  <si>
    <r>
      <rPr>
        <sz val="10"/>
        <color theme="1"/>
        <rFont val="宋体"/>
        <charset val="134"/>
      </rPr>
      <t>二十一、</t>
    </r>
  </si>
  <si>
    <r>
      <rPr>
        <sz val="10"/>
        <color theme="1"/>
        <rFont val="宋体"/>
        <charset val="134"/>
      </rPr>
      <t>灾害防治及应急管理支出</t>
    </r>
  </si>
  <si>
    <r>
      <rPr>
        <sz val="10"/>
        <color theme="1"/>
        <rFont val="Times New Roman"/>
        <charset val="134"/>
      </rPr>
      <t xml:space="preserve">  </t>
    </r>
    <r>
      <rPr>
        <sz val="10"/>
        <color theme="1"/>
        <rFont val="宋体"/>
        <charset val="134"/>
      </rPr>
      <t>应急管理事务</t>
    </r>
  </si>
  <si>
    <r>
      <rPr>
        <sz val="10"/>
        <color theme="1"/>
        <rFont val="Times New Roman"/>
        <charset val="134"/>
      </rPr>
      <t xml:space="preserve">    </t>
    </r>
    <r>
      <rPr>
        <sz val="10"/>
        <color theme="1"/>
        <rFont val="宋体"/>
        <charset val="134"/>
      </rPr>
      <t>灾害风险防治</t>
    </r>
  </si>
  <si>
    <r>
      <rPr>
        <sz val="10"/>
        <color theme="1"/>
        <rFont val="Times New Roman"/>
        <charset val="134"/>
      </rPr>
      <t xml:space="preserve">    </t>
    </r>
    <r>
      <rPr>
        <sz val="10"/>
        <color theme="1"/>
        <rFont val="宋体"/>
        <charset val="134"/>
      </rPr>
      <t>国务院安委会专项</t>
    </r>
  </si>
  <si>
    <r>
      <rPr>
        <sz val="10"/>
        <color theme="1"/>
        <rFont val="Times New Roman"/>
        <charset val="134"/>
      </rPr>
      <t xml:space="preserve">    </t>
    </r>
    <r>
      <rPr>
        <sz val="10"/>
        <color theme="1"/>
        <rFont val="宋体"/>
        <charset val="134"/>
      </rPr>
      <t>安全监管</t>
    </r>
  </si>
  <si>
    <r>
      <rPr>
        <sz val="10"/>
        <color theme="1"/>
        <rFont val="Times New Roman"/>
        <charset val="134"/>
      </rPr>
      <t xml:space="preserve">    </t>
    </r>
    <r>
      <rPr>
        <sz val="10"/>
        <color theme="1"/>
        <rFont val="宋体"/>
        <charset val="134"/>
      </rPr>
      <t>应急救援</t>
    </r>
  </si>
  <si>
    <r>
      <rPr>
        <sz val="10"/>
        <color theme="1"/>
        <rFont val="Times New Roman"/>
        <charset val="134"/>
      </rPr>
      <t xml:space="preserve">    </t>
    </r>
    <r>
      <rPr>
        <sz val="10"/>
        <color theme="1"/>
        <rFont val="宋体"/>
        <charset val="134"/>
      </rPr>
      <t>应急管理</t>
    </r>
  </si>
  <si>
    <r>
      <rPr>
        <sz val="10"/>
        <color theme="1"/>
        <rFont val="Times New Roman"/>
        <charset val="134"/>
      </rPr>
      <t xml:space="preserve">    </t>
    </r>
    <r>
      <rPr>
        <sz val="10"/>
        <color theme="1"/>
        <rFont val="宋体"/>
        <charset val="134"/>
      </rPr>
      <t>其他应急管理支出</t>
    </r>
  </si>
  <si>
    <r>
      <rPr>
        <sz val="10"/>
        <color theme="1"/>
        <rFont val="Times New Roman"/>
        <charset val="134"/>
      </rPr>
      <t xml:space="preserve">  </t>
    </r>
    <r>
      <rPr>
        <sz val="10"/>
        <color theme="1"/>
        <rFont val="宋体"/>
        <charset val="134"/>
      </rPr>
      <t>消防救援事务</t>
    </r>
  </si>
  <si>
    <r>
      <rPr>
        <sz val="10"/>
        <color theme="1"/>
        <rFont val="Times New Roman"/>
        <charset val="134"/>
      </rPr>
      <t xml:space="preserve">    </t>
    </r>
    <r>
      <rPr>
        <sz val="10"/>
        <color theme="1"/>
        <rFont val="宋体"/>
        <charset val="134"/>
      </rPr>
      <t>消防应急救援</t>
    </r>
  </si>
  <si>
    <r>
      <rPr>
        <sz val="10"/>
        <color theme="1"/>
        <rFont val="Times New Roman"/>
        <charset val="134"/>
      </rPr>
      <t xml:space="preserve">    </t>
    </r>
    <r>
      <rPr>
        <sz val="10"/>
        <color theme="1"/>
        <rFont val="宋体"/>
        <charset val="134"/>
      </rPr>
      <t>其他消防救援事务支出</t>
    </r>
  </si>
  <si>
    <r>
      <rPr>
        <sz val="10"/>
        <color theme="1"/>
        <rFont val="Times New Roman"/>
        <charset val="134"/>
      </rPr>
      <t xml:space="preserve">  </t>
    </r>
    <r>
      <rPr>
        <sz val="10"/>
        <color theme="1"/>
        <rFont val="宋体"/>
        <charset val="134"/>
      </rPr>
      <t>矿山安全</t>
    </r>
  </si>
  <si>
    <r>
      <rPr>
        <sz val="10"/>
        <color theme="1"/>
        <rFont val="Times New Roman"/>
        <charset val="134"/>
      </rPr>
      <t xml:space="preserve">    </t>
    </r>
    <r>
      <rPr>
        <sz val="10"/>
        <color theme="1"/>
        <rFont val="宋体"/>
        <charset val="134"/>
      </rPr>
      <t>矿山安全监察事务</t>
    </r>
  </si>
  <si>
    <r>
      <rPr>
        <sz val="10"/>
        <color theme="1"/>
        <rFont val="Times New Roman"/>
        <charset val="134"/>
      </rPr>
      <t xml:space="preserve">    </t>
    </r>
    <r>
      <rPr>
        <sz val="10"/>
        <color theme="1"/>
        <rFont val="宋体"/>
        <charset val="134"/>
      </rPr>
      <t>矿山应急救援事务</t>
    </r>
  </si>
  <si>
    <r>
      <rPr>
        <sz val="10"/>
        <color theme="1"/>
        <rFont val="Times New Roman"/>
        <charset val="134"/>
      </rPr>
      <t xml:space="preserve">    </t>
    </r>
    <r>
      <rPr>
        <sz val="10"/>
        <color theme="1"/>
        <rFont val="宋体"/>
        <charset val="134"/>
      </rPr>
      <t>其他矿山安全支出</t>
    </r>
  </si>
  <si>
    <r>
      <rPr>
        <sz val="10"/>
        <color theme="1"/>
        <rFont val="Times New Roman"/>
        <charset val="134"/>
      </rPr>
      <t xml:space="preserve">  </t>
    </r>
    <r>
      <rPr>
        <sz val="10"/>
        <color theme="1"/>
        <rFont val="宋体"/>
        <charset val="134"/>
      </rPr>
      <t>地震事务</t>
    </r>
  </si>
  <si>
    <r>
      <rPr>
        <sz val="10"/>
        <color theme="1"/>
        <rFont val="Times New Roman"/>
        <charset val="134"/>
      </rPr>
      <t xml:space="preserve">    </t>
    </r>
    <r>
      <rPr>
        <sz val="10"/>
        <color theme="1"/>
        <rFont val="宋体"/>
        <charset val="134"/>
      </rPr>
      <t>地震监测</t>
    </r>
  </si>
  <si>
    <r>
      <rPr>
        <sz val="10"/>
        <color theme="1"/>
        <rFont val="Times New Roman"/>
        <charset val="134"/>
      </rPr>
      <t xml:space="preserve">    </t>
    </r>
    <r>
      <rPr>
        <sz val="10"/>
        <color theme="1"/>
        <rFont val="宋体"/>
        <charset val="134"/>
      </rPr>
      <t>地震预测预报</t>
    </r>
  </si>
  <si>
    <r>
      <rPr>
        <sz val="10"/>
        <color theme="1"/>
        <rFont val="Times New Roman"/>
        <charset val="134"/>
      </rPr>
      <t xml:space="preserve">    </t>
    </r>
    <r>
      <rPr>
        <sz val="10"/>
        <color theme="1"/>
        <rFont val="宋体"/>
        <charset val="134"/>
      </rPr>
      <t>地震灾害预防</t>
    </r>
  </si>
  <si>
    <r>
      <rPr>
        <sz val="10"/>
        <color theme="1"/>
        <rFont val="Times New Roman"/>
        <charset val="134"/>
      </rPr>
      <t xml:space="preserve">    </t>
    </r>
    <r>
      <rPr>
        <sz val="10"/>
        <color theme="1"/>
        <rFont val="宋体"/>
        <charset val="134"/>
      </rPr>
      <t>地震应急救援</t>
    </r>
  </si>
  <si>
    <r>
      <rPr>
        <sz val="10"/>
        <color theme="1"/>
        <rFont val="Times New Roman"/>
        <charset val="134"/>
      </rPr>
      <t xml:space="preserve">    </t>
    </r>
    <r>
      <rPr>
        <sz val="10"/>
        <color theme="1"/>
        <rFont val="宋体"/>
        <charset val="134"/>
      </rPr>
      <t>地震环境探察</t>
    </r>
  </si>
  <si>
    <r>
      <rPr>
        <sz val="10"/>
        <color theme="1"/>
        <rFont val="Times New Roman"/>
        <charset val="134"/>
      </rPr>
      <t xml:space="preserve">    </t>
    </r>
    <r>
      <rPr>
        <sz val="10"/>
        <color theme="1"/>
        <rFont val="宋体"/>
        <charset val="134"/>
      </rPr>
      <t>防震减灾信息管理</t>
    </r>
  </si>
  <si>
    <r>
      <rPr>
        <sz val="10"/>
        <color theme="1"/>
        <rFont val="Times New Roman"/>
        <charset val="134"/>
      </rPr>
      <t xml:space="preserve">    </t>
    </r>
    <r>
      <rPr>
        <sz val="10"/>
        <color theme="1"/>
        <rFont val="宋体"/>
        <charset val="134"/>
      </rPr>
      <t>防震减灾基础管理</t>
    </r>
  </si>
  <si>
    <r>
      <rPr>
        <sz val="10"/>
        <color theme="1"/>
        <rFont val="Times New Roman"/>
        <charset val="134"/>
      </rPr>
      <t xml:space="preserve">    </t>
    </r>
    <r>
      <rPr>
        <sz val="10"/>
        <color theme="1"/>
        <rFont val="宋体"/>
        <charset val="134"/>
      </rPr>
      <t>地震事业机构</t>
    </r>
  </si>
  <si>
    <r>
      <rPr>
        <sz val="10"/>
        <color theme="1"/>
        <rFont val="Times New Roman"/>
        <charset val="134"/>
      </rPr>
      <t xml:space="preserve">    </t>
    </r>
    <r>
      <rPr>
        <sz val="10"/>
        <color theme="1"/>
        <rFont val="宋体"/>
        <charset val="134"/>
      </rPr>
      <t>其他地震事务支出</t>
    </r>
  </si>
  <si>
    <r>
      <rPr>
        <sz val="10"/>
        <color theme="1"/>
        <rFont val="Times New Roman"/>
        <charset val="134"/>
      </rPr>
      <t xml:space="preserve">  </t>
    </r>
    <r>
      <rPr>
        <sz val="10"/>
        <color theme="1"/>
        <rFont val="宋体"/>
        <charset val="134"/>
      </rPr>
      <t>自然灾害防治</t>
    </r>
  </si>
  <si>
    <r>
      <rPr>
        <sz val="10"/>
        <color theme="1"/>
        <rFont val="Times New Roman"/>
        <charset val="134"/>
      </rPr>
      <t xml:space="preserve">    </t>
    </r>
    <r>
      <rPr>
        <sz val="10"/>
        <color theme="1"/>
        <rFont val="宋体"/>
        <charset val="134"/>
      </rPr>
      <t>地质灾害防治</t>
    </r>
  </si>
  <si>
    <r>
      <rPr>
        <sz val="10"/>
        <color theme="1"/>
        <rFont val="Times New Roman"/>
        <charset val="134"/>
      </rPr>
      <t xml:space="preserve">    </t>
    </r>
    <r>
      <rPr>
        <sz val="10"/>
        <color theme="1"/>
        <rFont val="宋体"/>
        <charset val="134"/>
      </rPr>
      <t>森林草原防灾减灾</t>
    </r>
  </si>
  <si>
    <r>
      <rPr>
        <sz val="10"/>
        <color theme="1"/>
        <rFont val="Times New Roman"/>
        <charset val="134"/>
      </rPr>
      <t xml:space="preserve">    </t>
    </r>
    <r>
      <rPr>
        <sz val="10"/>
        <color theme="1"/>
        <rFont val="宋体"/>
        <charset val="134"/>
      </rPr>
      <t>其他自然灾害防治支出</t>
    </r>
  </si>
  <si>
    <r>
      <rPr>
        <sz val="10"/>
        <color theme="1"/>
        <rFont val="Times New Roman"/>
        <charset val="134"/>
      </rPr>
      <t xml:space="preserve">  </t>
    </r>
    <r>
      <rPr>
        <sz val="10"/>
        <color theme="1"/>
        <rFont val="宋体"/>
        <charset val="134"/>
      </rPr>
      <t>自然灾害救灾及恢复重建支出</t>
    </r>
  </si>
  <si>
    <r>
      <rPr>
        <sz val="10"/>
        <color theme="1"/>
        <rFont val="Times New Roman"/>
        <charset val="134"/>
      </rPr>
      <t xml:space="preserve">    </t>
    </r>
    <r>
      <rPr>
        <sz val="10"/>
        <color theme="1"/>
        <rFont val="宋体"/>
        <charset val="134"/>
      </rPr>
      <t>自然灾害救灾补助</t>
    </r>
  </si>
  <si>
    <r>
      <rPr>
        <sz val="10"/>
        <color theme="1"/>
        <rFont val="Times New Roman"/>
        <charset val="134"/>
      </rPr>
      <t xml:space="preserve">    </t>
    </r>
    <r>
      <rPr>
        <sz val="10"/>
        <color theme="1"/>
        <rFont val="宋体"/>
        <charset val="134"/>
      </rPr>
      <t>自然灾害灾后重建补助</t>
    </r>
  </si>
  <si>
    <r>
      <rPr>
        <sz val="10"/>
        <color theme="1"/>
        <rFont val="Times New Roman"/>
        <charset val="134"/>
      </rPr>
      <t xml:space="preserve">    </t>
    </r>
    <r>
      <rPr>
        <sz val="10"/>
        <color theme="1"/>
        <rFont val="宋体"/>
        <charset val="134"/>
      </rPr>
      <t>其他自然灾害救灾及恢复重建支出</t>
    </r>
  </si>
  <si>
    <r>
      <rPr>
        <sz val="10"/>
        <color theme="1"/>
        <rFont val="Times New Roman"/>
        <charset val="134"/>
      </rPr>
      <t xml:space="preserve">  </t>
    </r>
    <r>
      <rPr>
        <sz val="10"/>
        <color theme="1"/>
        <rFont val="宋体"/>
        <charset val="134"/>
      </rPr>
      <t>其他灾害防治及应急管理支出</t>
    </r>
    <r>
      <rPr>
        <sz val="10"/>
        <color theme="1"/>
        <rFont val="Times New Roman"/>
        <charset val="134"/>
      </rPr>
      <t>(</t>
    </r>
    <r>
      <rPr>
        <sz val="10"/>
        <color theme="1"/>
        <rFont val="宋体"/>
        <charset val="134"/>
      </rPr>
      <t>款</t>
    </r>
    <r>
      <rPr>
        <sz val="10"/>
        <color theme="1"/>
        <rFont val="Times New Roman"/>
        <charset val="134"/>
      </rPr>
      <t>)</t>
    </r>
  </si>
  <si>
    <r>
      <rPr>
        <sz val="10"/>
        <color theme="1"/>
        <rFont val="Times New Roman"/>
        <charset val="134"/>
      </rPr>
      <t xml:space="preserve">    </t>
    </r>
    <r>
      <rPr>
        <sz val="10"/>
        <color theme="1"/>
        <rFont val="宋体"/>
        <charset val="134"/>
      </rPr>
      <t>其他灾害防治及应急管理支出</t>
    </r>
    <r>
      <rPr>
        <sz val="10"/>
        <color theme="1"/>
        <rFont val="Times New Roman"/>
        <charset val="134"/>
      </rPr>
      <t>(</t>
    </r>
    <r>
      <rPr>
        <sz val="10"/>
        <color theme="1"/>
        <rFont val="宋体"/>
        <charset val="134"/>
      </rPr>
      <t>项</t>
    </r>
    <r>
      <rPr>
        <sz val="10"/>
        <color theme="1"/>
        <rFont val="Times New Roman"/>
        <charset val="134"/>
      </rPr>
      <t>)</t>
    </r>
  </si>
  <si>
    <r>
      <rPr>
        <sz val="10"/>
        <color theme="1"/>
        <rFont val="宋体"/>
        <charset val="134"/>
      </rPr>
      <t>二十二、</t>
    </r>
  </si>
  <si>
    <r>
      <rPr>
        <sz val="10"/>
        <color theme="1"/>
        <rFont val="宋体"/>
        <charset val="134"/>
      </rPr>
      <t>其他支出</t>
    </r>
    <r>
      <rPr>
        <sz val="10"/>
        <color theme="1"/>
        <rFont val="Times New Roman"/>
        <charset val="134"/>
      </rPr>
      <t>(</t>
    </r>
    <r>
      <rPr>
        <sz val="10"/>
        <color theme="1"/>
        <rFont val="宋体"/>
        <charset val="134"/>
      </rPr>
      <t>类</t>
    </r>
    <r>
      <rPr>
        <sz val="10"/>
        <color theme="1"/>
        <rFont val="Times New Roman"/>
        <charset val="134"/>
      </rPr>
      <t>)</t>
    </r>
  </si>
  <si>
    <r>
      <rPr>
        <sz val="10"/>
        <color theme="1"/>
        <rFont val="Times New Roman"/>
        <charset val="134"/>
      </rPr>
      <t xml:space="preserve">  </t>
    </r>
    <r>
      <rPr>
        <sz val="10"/>
        <color theme="1"/>
        <rFont val="宋体"/>
        <charset val="134"/>
      </rPr>
      <t>其他支出</t>
    </r>
    <r>
      <rPr>
        <sz val="10"/>
        <color theme="1"/>
        <rFont val="Times New Roman"/>
        <charset val="134"/>
      </rPr>
      <t>(</t>
    </r>
    <r>
      <rPr>
        <sz val="10"/>
        <color theme="1"/>
        <rFont val="宋体"/>
        <charset val="134"/>
      </rPr>
      <t>款</t>
    </r>
    <r>
      <rPr>
        <sz val="10"/>
        <color theme="1"/>
        <rFont val="Times New Roman"/>
        <charset val="134"/>
      </rPr>
      <t>)</t>
    </r>
  </si>
  <si>
    <r>
      <rPr>
        <sz val="10"/>
        <color theme="1"/>
        <rFont val="Times New Roman"/>
        <charset val="134"/>
      </rPr>
      <t xml:space="preserve">    </t>
    </r>
    <r>
      <rPr>
        <sz val="10"/>
        <color theme="1"/>
        <rFont val="宋体"/>
        <charset val="134"/>
      </rPr>
      <t>其他支出</t>
    </r>
    <r>
      <rPr>
        <sz val="10"/>
        <color theme="1"/>
        <rFont val="Times New Roman"/>
        <charset val="134"/>
      </rPr>
      <t>(</t>
    </r>
    <r>
      <rPr>
        <sz val="10"/>
        <color theme="1"/>
        <rFont val="宋体"/>
        <charset val="134"/>
      </rPr>
      <t>项</t>
    </r>
    <r>
      <rPr>
        <sz val="10"/>
        <color theme="1"/>
        <rFont val="Times New Roman"/>
        <charset val="134"/>
      </rPr>
      <t>)</t>
    </r>
  </si>
  <si>
    <r>
      <rPr>
        <sz val="10"/>
        <color theme="1"/>
        <rFont val="宋体"/>
        <charset val="134"/>
      </rPr>
      <t>二十三、</t>
    </r>
  </si>
  <si>
    <r>
      <rPr>
        <sz val="10"/>
        <color theme="1"/>
        <rFont val="宋体"/>
        <charset val="134"/>
      </rPr>
      <t>债务付息支出</t>
    </r>
  </si>
  <si>
    <r>
      <rPr>
        <sz val="10"/>
        <color theme="1"/>
        <rFont val="Times New Roman"/>
        <charset val="134"/>
      </rPr>
      <t xml:space="preserve">  </t>
    </r>
    <r>
      <rPr>
        <sz val="10"/>
        <color theme="1"/>
        <rFont val="宋体"/>
        <charset val="134"/>
      </rPr>
      <t>中央政府国内债务付息支出</t>
    </r>
  </si>
  <si>
    <r>
      <rPr>
        <sz val="10"/>
        <color theme="1"/>
        <rFont val="Times New Roman"/>
        <charset val="134"/>
      </rPr>
      <t xml:space="preserve">  </t>
    </r>
    <r>
      <rPr>
        <sz val="10"/>
        <color theme="1"/>
        <rFont val="宋体"/>
        <charset val="134"/>
      </rPr>
      <t>中央政府国外债务付息支出</t>
    </r>
  </si>
  <si>
    <r>
      <rPr>
        <sz val="10"/>
        <color theme="1"/>
        <rFont val="Times New Roman"/>
        <charset val="134"/>
      </rPr>
      <t xml:space="preserve">    </t>
    </r>
    <r>
      <rPr>
        <sz val="10"/>
        <color theme="1"/>
        <rFont val="宋体"/>
        <charset val="134"/>
      </rPr>
      <t>中央政府境外发行主权债券付息支出</t>
    </r>
  </si>
  <si>
    <r>
      <rPr>
        <sz val="10"/>
        <color theme="1"/>
        <rFont val="Times New Roman"/>
        <charset val="134"/>
      </rPr>
      <t xml:space="preserve">    </t>
    </r>
    <r>
      <rPr>
        <sz val="10"/>
        <color theme="1"/>
        <rFont val="宋体"/>
        <charset val="134"/>
      </rPr>
      <t>中央政府向外国政府借款付息支出</t>
    </r>
  </si>
  <si>
    <r>
      <rPr>
        <sz val="10"/>
        <color theme="1"/>
        <rFont val="Times New Roman"/>
        <charset val="134"/>
      </rPr>
      <t xml:space="preserve">    </t>
    </r>
    <r>
      <rPr>
        <sz val="10"/>
        <color theme="1"/>
        <rFont val="宋体"/>
        <charset val="134"/>
      </rPr>
      <t>中央政府向国际金融组织借款付息支出</t>
    </r>
  </si>
  <si>
    <r>
      <rPr>
        <sz val="10"/>
        <color theme="1"/>
        <rFont val="Times New Roman"/>
        <charset val="134"/>
      </rPr>
      <t xml:space="preserve">    </t>
    </r>
    <r>
      <rPr>
        <sz val="10"/>
        <color theme="1"/>
        <rFont val="宋体"/>
        <charset val="134"/>
      </rPr>
      <t>中央政府其他国外借款付息支出</t>
    </r>
  </si>
  <si>
    <r>
      <rPr>
        <sz val="10"/>
        <color theme="1"/>
        <rFont val="Times New Roman"/>
        <charset val="134"/>
      </rPr>
      <t xml:space="preserve">  </t>
    </r>
    <r>
      <rPr>
        <sz val="10"/>
        <color theme="1"/>
        <rFont val="宋体"/>
        <charset val="134"/>
      </rPr>
      <t>地方政府一般债务付息支出</t>
    </r>
  </si>
  <si>
    <r>
      <rPr>
        <sz val="10"/>
        <color theme="1"/>
        <rFont val="Times New Roman"/>
        <charset val="134"/>
      </rPr>
      <t xml:space="preserve">    </t>
    </r>
    <r>
      <rPr>
        <sz val="10"/>
        <color theme="1"/>
        <rFont val="宋体"/>
        <charset val="134"/>
      </rPr>
      <t>地方政府一般债券付息支出</t>
    </r>
  </si>
  <si>
    <r>
      <rPr>
        <sz val="10"/>
        <color theme="1"/>
        <rFont val="Times New Roman"/>
        <charset val="134"/>
      </rPr>
      <t xml:space="preserve">    </t>
    </r>
    <r>
      <rPr>
        <sz val="10"/>
        <color theme="1"/>
        <rFont val="宋体"/>
        <charset val="134"/>
      </rPr>
      <t>地方政府向外国政府借款付息支出</t>
    </r>
  </si>
  <si>
    <r>
      <rPr>
        <sz val="10"/>
        <color theme="1"/>
        <rFont val="Times New Roman"/>
        <charset val="134"/>
      </rPr>
      <t xml:space="preserve">    </t>
    </r>
    <r>
      <rPr>
        <sz val="10"/>
        <color theme="1"/>
        <rFont val="宋体"/>
        <charset val="134"/>
      </rPr>
      <t>地方政府向国际组织借款付息支出</t>
    </r>
  </si>
  <si>
    <r>
      <rPr>
        <sz val="10"/>
        <color theme="1"/>
        <rFont val="Times New Roman"/>
        <charset val="134"/>
      </rPr>
      <t xml:space="preserve">    </t>
    </r>
    <r>
      <rPr>
        <sz val="10"/>
        <color theme="1"/>
        <rFont val="宋体"/>
        <charset val="134"/>
      </rPr>
      <t>地方政府其他一般债务付息支出</t>
    </r>
  </si>
  <si>
    <r>
      <rPr>
        <sz val="10"/>
        <color theme="1"/>
        <rFont val="宋体"/>
        <charset val="134"/>
      </rPr>
      <t>二十四、</t>
    </r>
  </si>
  <si>
    <r>
      <rPr>
        <sz val="10"/>
        <color theme="1"/>
        <rFont val="宋体"/>
        <charset val="134"/>
      </rPr>
      <t>债务发行费用支出</t>
    </r>
  </si>
  <si>
    <r>
      <rPr>
        <sz val="10"/>
        <color theme="1"/>
        <rFont val="Times New Roman"/>
        <charset val="134"/>
      </rPr>
      <t xml:space="preserve">  </t>
    </r>
    <r>
      <rPr>
        <sz val="10"/>
        <color theme="1"/>
        <rFont val="宋体"/>
        <charset val="134"/>
      </rPr>
      <t>中央政府国内债务发行费用支出</t>
    </r>
  </si>
  <si>
    <r>
      <rPr>
        <sz val="10"/>
        <color theme="1"/>
        <rFont val="Times New Roman"/>
        <charset val="134"/>
      </rPr>
      <t xml:space="preserve">  </t>
    </r>
    <r>
      <rPr>
        <sz val="10"/>
        <color theme="1"/>
        <rFont val="宋体"/>
        <charset val="134"/>
      </rPr>
      <t>中央政府国外债务发行费用支出</t>
    </r>
  </si>
  <si>
    <r>
      <rPr>
        <sz val="10"/>
        <color theme="1"/>
        <rFont val="Times New Roman"/>
        <charset val="134"/>
      </rPr>
      <t xml:space="preserve">  </t>
    </r>
    <r>
      <rPr>
        <sz val="10"/>
        <color theme="1"/>
        <rFont val="宋体"/>
        <charset val="134"/>
      </rPr>
      <t>地方政府一般债务发行费用支出</t>
    </r>
  </si>
  <si>
    <r>
      <rPr>
        <sz val="11"/>
        <color theme="1"/>
        <rFont val="宋体"/>
        <charset val="134"/>
      </rPr>
      <t>表</t>
    </r>
    <r>
      <rPr>
        <sz val="11"/>
        <color theme="1"/>
        <rFont val="Times New Roman"/>
        <charset val="134"/>
      </rPr>
      <t>6</t>
    </r>
    <r>
      <rPr>
        <sz val="11"/>
        <color theme="1"/>
        <rFont val="宋体"/>
        <charset val="134"/>
      </rPr>
      <t>：</t>
    </r>
  </si>
  <si>
    <r>
      <rPr>
        <sz val="18"/>
        <color theme="1"/>
        <rFont val="方正小标宋简体"/>
        <charset val="134"/>
      </rPr>
      <t>汕头市本级</t>
    </r>
    <r>
      <rPr>
        <sz val="18"/>
        <color theme="1"/>
        <rFont val="Times New Roman"/>
        <charset val="134"/>
      </rPr>
      <t>2022</t>
    </r>
    <r>
      <rPr>
        <sz val="18"/>
        <color theme="1"/>
        <rFont val="方正小标宋简体"/>
        <charset val="134"/>
      </rPr>
      <t>年一般公共预算支出决算表（按经济分类划分）</t>
    </r>
  </si>
  <si>
    <r>
      <rPr>
        <sz val="10"/>
        <color theme="1"/>
        <rFont val="宋体"/>
        <charset val="134"/>
      </rPr>
      <t>单位：万元</t>
    </r>
  </si>
  <si>
    <r>
      <rPr>
        <b/>
        <sz val="10"/>
        <color theme="1"/>
        <rFont val="宋体"/>
        <charset val="134"/>
      </rPr>
      <t>经济分类科目代码</t>
    </r>
  </si>
  <si>
    <r>
      <rPr>
        <b/>
        <sz val="10"/>
        <color theme="1"/>
        <rFont val="宋体"/>
        <charset val="134"/>
      </rPr>
      <t>序号</t>
    </r>
  </si>
  <si>
    <r>
      <rPr>
        <b/>
        <sz val="10"/>
        <color theme="1"/>
        <rFont val="宋体"/>
        <charset val="134"/>
      </rPr>
      <t>经济分类科目名称</t>
    </r>
  </si>
  <si>
    <r>
      <rPr>
        <b/>
        <sz val="10"/>
        <color theme="1"/>
        <rFont val="宋体"/>
        <charset val="134"/>
      </rPr>
      <t>预算数</t>
    </r>
  </si>
  <si>
    <r>
      <rPr>
        <b/>
        <sz val="10"/>
        <color theme="1"/>
        <rFont val="宋体"/>
        <charset val="134"/>
      </rPr>
      <t>调整预算数</t>
    </r>
  </si>
  <si>
    <r>
      <rPr>
        <b/>
        <sz val="10"/>
        <color theme="1"/>
        <rFont val="宋体"/>
        <charset val="134"/>
      </rPr>
      <t>决算数</t>
    </r>
  </si>
  <si>
    <r>
      <rPr>
        <b/>
        <sz val="10"/>
        <color theme="1"/>
        <rFont val="宋体"/>
        <charset val="134"/>
      </rPr>
      <t>一般公共预算支出</t>
    </r>
  </si>
  <si>
    <r>
      <rPr>
        <sz val="10"/>
        <color theme="1"/>
        <rFont val="宋体"/>
        <charset val="134"/>
      </rPr>
      <t>机关工资福利支出</t>
    </r>
  </si>
  <si>
    <r>
      <rPr>
        <sz val="10"/>
        <color theme="1"/>
        <rFont val="Times New Roman"/>
        <charset val="134"/>
      </rPr>
      <t xml:space="preserve">  </t>
    </r>
    <r>
      <rPr>
        <sz val="10"/>
        <color theme="1"/>
        <rFont val="宋体"/>
        <charset val="134"/>
      </rPr>
      <t>工资奖金津补贴</t>
    </r>
  </si>
  <si>
    <r>
      <rPr>
        <sz val="10"/>
        <color theme="1"/>
        <rFont val="Times New Roman"/>
        <charset val="134"/>
      </rPr>
      <t xml:space="preserve">  </t>
    </r>
    <r>
      <rPr>
        <sz val="10"/>
        <color theme="1"/>
        <rFont val="宋体"/>
        <charset val="134"/>
      </rPr>
      <t>社会保障缴费</t>
    </r>
  </si>
  <si>
    <r>
      <rPr>
        <sz val="10"/>
        <color theme="1"/>
        <rFont val="Times New Roman"/>
        <charset val="134"/>
      </rPr>
      <t xml:space="preserve">  </t>
    </r>
    <r>
      <rPr>
        <sz val="10"/>
        <color theme="1"/>
        <rFont val="宋体"/>
        <charset val="134"/>
      </rPr>
      <t>住房公积金</t>
    </r>
  </si>
  <si>
    <r>
      <rPr>
        <sz val="10"/>
        <color theme="1"/>
        <rFont val="Times New Roman"/>
        <charset val="134"/>
      </rPr>
      <t xml:space="preserve">  </t>
    </r>
    <r>
      <rPr>
        <sz val="10"/>
        <color theme="1"/>
        <rFont val="宋体"/>
        <charset val="134"/>
      </rPr>
      <t>其他工资福利支出</t>
    </r>
  </si>
  <si>
    <r>
      <rPr>
        <sz val="10"/>
        <color theme="1"/>
        <rFont val="宋体"/>
        <charset val="134"/>
      </rPr>
      <t>机关商品和服务支出</t>
    </r>
  </si>
  <si>
    <r>
      <rPr>
        <sz val="10"/>
        <color theme="1"/>
        <rFont val="Times New Roman"/>
        <charset val="134"/>
      </rPr>
      <t xml:space="preserve">  </t>
    </r>
    <r>
      <rPr>
        <sz val="10"/>
        <color theme="1"/>
        <rFont val="宋体"/>
        <charset val="134"/>
      </rPr>
      <t>办公经费</t>
    </r>
  </si>
  <si>
    <r>
      <rPr>
        <sz val="10"/>
        <color theme="1"/>
        <rFont val="Times New Roman"/>
        <charset val="134"/>
      </rPr>
      <t xml:space="preserve">  </t>
    </r>
    <r>
      <rPr>
        <sz val="10"/>
        <color theme="1"/>
        <rFont val="宋体"/>
        <charset val="134"/>
      </rPr>
      <t>会议费</t>
    </r>
  </si>
  <si>
    <r>
      <rPr>
        <sz val="10"/>
        <color theme="1"/>
        <rFont val="Times New Roman"/>
        <charset val="134"/>
      </rPr>
      <t xml:space="preserve">  </t>
    </r>
    <r>
      <rPr>
        <sz val="10"/>
        <color theme="1"/>
        <rFont val="宋体"/>
        <charset val="134"/>
      </rPr>
      <t>培训费</t>
    </r>
  </si>
  <si>
    <r>
      <rPr>
        <sz val="10"/>
        <color theme="1"/>
        <rFont val="Times New Roman"/>
        <charset val="134"/>
      </rPr>
      <t xml:space="preserve">  </t>
    </r>
    <r>
      <rPr>
        <sz val="10"/>
        <color theme="1"/>
        <rFont val="宋体"/>
        <charset val="134"/>
      </rPr>
      <t>专用材料购置费</t>
    </r>
  </si>
  <si>
    <r>
      <rPr>
        <sz val="10"/>
        <color theme="1"/>
        <rFont val="Times New Roman"/>
        <charset val="134"/>
      </rPr>
      <t xml:space="preserve">  </t>
    </r>
    <r>
      <rPr>
        <sz val="10"/>
        <color theme="1"/>
        <rFont val="宋体"/>
        <charset val="134"/>
      </rPr>
      <t>委托业务费</t>
    </r>
  </si>
  <si>
    <r>
      <rPr>
        <sz val="10"/>
        <color theme="1"/>
        <rFont val="Times New Roman"/>
        <charset val="134"/>
      </rPr>
      <t xml:space="preserve">  </t>
    </r>
    <r>
      <rPr>
        <sz val="10"/>
        <color theme="1"/>
        <rFont val="宋体"/>
        <charset val="134"/>
      </rPr>
      <t>公务接待费</t>
    </r>
  </si>
  <si>
    <r>
      <rPr>
        <sz val="10"/>
        <color theme="1"/>
        <rFont val="Times New Roman"/>
        <charset val="134"/>
      </rPr>
      <t xml:space="preserve">  </t>
    </r>
    <r>
      <rPr>
        <sz val="10"/>
        <color theme="1"/>
        <rFont val="宋体"/>
        <charset val="134"/>
      </rPr>
      <t>因公出国</t>
    </r>
    <r>
      <rPr>
        <sz val="10"/>
        <color theme="1"/>
        <rFont val="Times New Roman"/>
        <charset val="134"/>
      </rPr>
      <t>(</t>
    </r>
    <r>
      <rPr>
        <sz val="10"/>
        <color theme="1"/>
        <rFont val="宋体"/>
        <charset val="134"/>
      </rPr>
      <t>境</t>
    </r>
    <r>
      <rPr>
        <sz val="10"/>
        <color theme="1"/>
        <rFont val="Times New Roman"/>
        <charset val="134"/>
      </rPr>
      <t>)</t>
    </r>
    <r>
      <rPr>
        <sz val="10"/>
        <color theme="1"/>
        <rFont val="宋体"/>
        <charset val="134"/>
      </rPr>
      <t>费用</t>
    </r>
  </si>
  <si>
    <r>
      <rPr>
        <sz val="10"/>
        <color theme="1"/>
        <rFont val="Times New Roman"/>
        <charset val="134"/>
      </rPr>
      <t xml:space="preserve">  </t>
    </r>
    <r>
      <rPr>
        <sz val="10"/>
        <color theme="1"/>
        <rFont val="宋体"/>
        <charset val="134"/>
      </rPr>
      <t>公务用车运行维护费</t>
    </r>
  </si>
  <si>
    <r>
      <rPr>
        <sz val="10"/>
        <color theme="1"/>
        <rFont val="Times New Roman"/>
        <charset val="134"/>
      </rPr>
      <t xml:space="preserve">  </t>
    </r>
    <r>
      <rPr>
        <sz val="10"/>
        <color theme="1"/>
        <rFont val="宋体"/>
        <charset val="134"/>
      </rPr>
      <t>维修</t>
    </r>
    <r>
      <rPr>
        <sz val="10"/>
        <color theme="1"/>
        <rFont val="Times New Roman"/>
        <charset val="134"/>
      </rPr>
      <t>(</t>
    </r>
    <r>
      <rPr>
        <sz val="10"/>
        <color theme="1"/>
        <rFont val="宋体"/>
        <charset val="134"/>
      </rPr>
      <t>护</t>
    </r>
    <r>
      <rPr>
        <sz val="10"/>
        <color theme="1"/>
        <rFont val="Times New Roman"/>
        <charset val="134"/>
      </rPr>
      <t>)</t>
    </r>
    <r>
      <rPr>
        <sz val="10"/>
        <color theme="1"/>
        <rFont val="宋体"/>
        <charset val="134"/>
      </rPr>
      <t>费</t>
    </r>
  </si>
  <si>
    <r>
      <rPr>
        <sz val="10"/>
        <color theme="1"/>
        <rFont val="Times New Roman"/>
        <charset val="134"/>
      </rPr>
      <t xml:space="preserve">  </t>
    </r>
    <r>
      <rPr>
        <sz val="10"/>
        <color theme="1"/>
        <rFont val="宋体"/>
        <charset val="134"/>
      </rPr>
      <t>其他商品和服务支出</t>
    </r>
  </si>
  <si>
    <r>
      <rPr>
        <sz val="10"/>
        <color theme="1"/>
        <rFont val="宋体"/>
        <charset val="134"/>
      </rPr>
      <t>机关资本性支出</t>
    </r>
    <r>
      <rPr>
        <sz val="10"/>
        <color theme="1"/>
        <rFont val="Times New Roman"/>
        <charset val="134"/>
      </rPr>
      <t>(</t>
    </r>
    <r>
      <rPr>
        <sz val="10"/>
        <color theme="1"/>
        <rFont val="宋体"/>
        <charset val="134"/>
      </rPr>
      <t>一</t>
    </r>
    <r>
      <rPr>
        <sz val="10"/>
        <color theme="1"/>
        <rFont val="Times New Roman"/>
        <charset val="134"/>
      </rPr>
      <t>)</t>
    </r>
  </si>
  <si>
    <r>
      <rPr>
        <sz val="10"/>
        <color theme="1"/>
        <rFont val="Times New Roman"/>
        <charset val="134"/>
      </rPr>
      <t xml:space="preserve">  </t>
    </r>
    <r>
      <rPr>
        <sz val="10"/>
        <color theme="1"/>
        <rFont val="宋体"/>
        <charset val="134"/>
      </rPr>
      <t>房屋建筑物购建</t>
    </r>
  </si>
  <si>
    <r>
      <rPr>
        <sz val="10"/>
        <color theme="1"/>
        <rFont val="Times New Roman"/>
        <charset val="134"/>
      </rPr>
      <t xml:space="preserve">  </t>
    </r>
    <r>
      <rPr>
        <sz val="10"/>
        <color theme="1"/>
        <rFont val="宋体"/>
        <charset val="134"/>
      </rPr>
      <t>基础设施建设</t>
    </r>
  </si>
  <si>
    <r>
      <rPr>
        <sz val="10"/>
        <color theme="1"/>
        <rFont val="Times New Roman"/>
        <charset val="134"/>
      </rPr>
      <t xml:space="preserve">  </t>
    </r>
    <r>
      <rPr>
        <sz val="10"/>
        <color theme="1"/>
        <rFont val="宋体"/>
        <charset val="134"/>
      </rPr>
      <t>公务用车购置</t>
    </r>
  </si>
  <si>
    <r>
      <rPr>
        <sz val="10"/>
        <color theme="1"/>
        <rFont val="Times New Roman"/>
        <charset val="134"/>
      </rPr>
      <t xml:space="preserve">  </t>
    </r>
    <r>
      <rPr>
        <sz val="10"/>
        <color theme="1"/>
        <rFont val="宋体"/>
        <charset val="134"/>
      </rPr>
      <t>土地征迁补偿和安置支出</t>
    </r>
  </si>
  <si>
    <r>
      <rPr>
        <sz val="10"/>
        <color theme="1"/>
        <rFont val="Times New Roman"/>
        <charset val="134"/>
      </rPr>
      <t xml:space="preserve">  </t>
    </r>
    <r>
      <rPr>
        <sz val="10"/>
        <color theme="1"/>
        <rFont val="宋体"/>
        <charset val="134"/>
      </rPr>
      <t>设备购置</t>
    </r>
  </si>
  <si>
    <r>
      <rPr>
        <sz val="10"/>
        <color theme="1"/>
        <rFont val="Times New Roman"/>
        <charset val="134"/>
      </rPr>
      <t xml:space="preserve">  </t>
    </r>
    <r>
      <rPr>
        <sz val="10"/>
        <color theme="1"/>
        <rFont val="宋体"/>
        <charset val="134"/>
      </rPr>
      <t>大型修缮</t>
    </r>
  </si>
  <si>
    <r>
      <rPr>
        <sz val="10"/>
        <color theme="1"/>
        <rFont val="Times New Roman"/>
        <charset val="134"/>
      </rPr>
      <t xml:space="preserve">  </t>
    </r>
    <r>
      <rPr>
        <sz val="10"/>
        <color theme="1"/>
        <rFont val="宋体"/>
        <charset val="134"/>
      </rPr>
      <t>其他资本性支出</t>
    </r>
  </si>
  <si>
    <r>
      <rPr>
        <sz val="10"/>
        <color theme="1"/>
        <rFont val="宋体"/>
        <charset val="134"/>
      </rPr>
      <t>机关资本性支出</t>
    </r>
    <r>
      <rPr>
        <sz val="10"/>
        <color theme="1"/>
        <rFont val="Times New Roman"/>
        <charset val="134"/>
      </rPr>
      <t>(</t>
    </r>
    <r>
      <rPr>
        <sz val="10"/>
        <color theme="1"/>
        <rFont val="宋体"/>
        <charset val="134"/>
      </rPr>
      <t>二</t>
    </r>
    <r>
      <rPr>
        <sz val="10"/>
        <color theme="1"/>
        <rFont val="Times New Roman"/>
        <charset val="134"/>
      </rPr>
      <t>)</t>
    </r>
  </si>
  <si>
    <r>
      <rPr>
        <sz val="10"/>
        <color theme="1"/>
        <rFont val="宋体"/>
        <charset val="134"/>
      </rPr>
      <t>对事业单位经常性补助</t>
    </r>
  </si>
  <si>
    <r>
      <rPr>
        <sz val="10"/>
        <color theme="1"/>
        <rFont val="Times New Roman"/>
        <charset val="134"/>
      </rPr>
      <t xml:space="preserve">  </t>
    </r>
    <r>
      <rPr>
        <sz val="10"/>
        <color theme="1"/>
        <rFont val="宋体"/>
        <charset val="134"/>
      </rPr>
      <t>工资福利支出</t>
    </r>
  </si>
  <si>
    <r>
      <rPr>
        <sz val="10"/>
        <color theme="1"/>
        <rFont val="Times New Roman"/>
        <charset val="134"/>
      </rPr>
      <t xml:space="preserve">  </t>
    </r>
    <r>
      <rPr>
        <sz val="10"/>
        <color theme="1"/>
        <rFont val="宋体"/>
        <charset val="134"/>
      </rPr>
      <t>商品和服务支出</t>
    </r>
  </si>
  <si>
    <r>
      <rPr>
        <sz val="10"/>
        <color theme="1"/>
        <rFont val="Times New Roman"/>
        <charset val="134"/>
      </rPr>
      <t xml:space="preserve">  </t>
    </r>
    <r>
      <rPr>
        <sz val="10"/>
        <color theme="1"/>
        <rFont val="宋体"/>
        <charset val="134"/>
      </rPr>
      <t>其他对事业单位补助</t>
    </r>
  </si>
  <si>
    <r>
      <rPr>
        <sz val="10"/>
        <color theme="1"/>
        <rFont val="宋体"/>
        <charset val="134"/>
      </rPr>
      <t>对事业单位资本性补助</t>
    </r>
  </si>
  <si>
    <r>
      <rPr>
        <sz val="10"/>
        <color theme="1"/>
        <rFont val="Times New Roman"/>
        <charset val="134"/>
      </rPr>
      <t xml:space="preserve">  </t>
    </r>
    <r>
      <rPr>
        <sz val="10"/>
        <color theme="1"/>
        <rFont val="宋体"/>
        <charset val="134"/>
      </rPr>
      <t>资本性支出</t>
    </r>
    <r>
      <rPr>
        <sz val="10"/>
        <color theme="1"/>
        <rFont val="Times New Roman"/>
        <charset val="134"/>
      </rPr>
      <t>(</t>
    </r>
    <r>
      <rPr>
        <sz val="10"/>
        <color theme="1"/>
        <rFont val="宋体"/>
        <charset val="134"/>
      </rPr>
      <t>一</t>
    </r>
    <r>
      <rPr>
        <sz val="10"/>
        <color theme="1"/>
        <rFont val="Times New Roman"/>
        <charset val="134"/>
      </rPr>
      <t>)</t>
    </r>
  </si>
  <si>
    <r>
      <rPr>
        <sz val="10"/>
        <color theme="1"/>
        <rFont val="Times New Roman"/>
        <charset val="134"/>
      </rPr>
      <t xml:space="preserve">  </t>
    </r>
    <r>
      <rPr>
        <sz val="10"/>
        <color theme="1"/>
        <rFont val="宋体"/>
        <charset val="134"/>
      </rPr>
      <t>资本性支出</t>
    </r>
    <r>
      <rPr>
        <sz val="10"/>
        <color theme="1"/>
        <rFont val="Times New Roman"/>
        <charset val="134"/>
      </rPr>
      <t>(</t>
    </r>
    <r>
      <rPr>
        <sz val="10"/>
        <color theme="1"/>
        <rFont val="宋体"/>
        <charset val="134"/>
      </rPr>
      <t>二</t>
    </r>
    <r>
      <rPr>
        <sz val="10"/>
        <color theme="1"/>
        <rFont val="Times New Roman"/>
        <charset val="134"/>
      </rPr>
      <t>)</t>
    </r>
  </si>
  <si>
    <r>
      <rPr>
        <sz val="10"/>
        <color theme="1"/>
        <rFont val="宋体"/>
        <charset val="134"/>
      </rPr>
      <t>对企业补助</t>
    </r>
  </si>
  <si>
    <r>
      <rPr>
        <sz val="10"/>
        <color theme="1"/>
        <rFont val="Times New Roman"/>
        <charset val="134"/>
      </rPr>
      <t xml:space="preserve">  </t>
    </r>
    <r>
      <rPr>
        <sz val="10"/>
        <color theme="1"/>
        <rFont val="宋体"/>
        <charset val="134"/>
      </rPr>
      <t>费用补贴</t>
    </r>
  </si>
  <si>
    <r>
      <rPr>
        <sz val="10"/>
        <color theme="1"/>
        <rFont val="Times New Roman"/>
        <charset val="134"/>
      </rPr>
      <t xml:space="preserve">  </t>
    </r>
    <r>
      <rPr>
        <sz val="10"/>
        <color theme="1"/>
        <rFont val="宋体"/>
        <charset val="134"/>
      </rPr>
      <t>利息补贴</t>
    </r>
  </si>
  <si>
    <r>
      <rPr>
        <sz val="10"/>
        <color theme="1"/>
        <rFont val="Times New Roman"/>
        <charset val="134"/>
      </rPr>
      <t xml:space="preserve">  </t>
    </r>
    <r>
      <rPr>
        <sz val="10"/>
        <color theme="1"/>
        <rFont val="宋体"/>
        <charset val="134"/>
      </rPr>
      <t>其他对企业补助</t>
    </r>
  </si>
  <si>
    <r>
      <rPr>
        <sz val="10"/>
        <color theme="1"/>
        <rFont val="宋体"/>
        <charset val="134"/>
      </rPr>
      <t>对企业资本性支出</t>
    </r>
  </si>
  <si>
    <r>
      <rPr>
        <sz val="10"/>
        <color theme="1"/>
        <rFont val="Times New Roman"/>
        <charset val="134"/>
      </rPr>
      <t xml:space="preserve">  </t>
    </r>
    <r>
      <rPr>
        <sz val="10"/>
        <color theme="1"/>
        <rFont val="宋体"/>
        <charset val="134"/>
      </rPr>
      <t>资本金注入</t>
    </r>
    <r>
      <rPr>
        <sz val="10"/>
        <color theme="1"/>
        <rFont val="Times New Roman"/>
        <charset val="134"/>
      </rPr>
      <t>(</t>
    </r>
    <r>
      <rPr>
        <sz val="10"/>
        <color theme="1"/>
        <rFont val="宋体"/>
        <charset val="134"/>
      </rPr>
      <t>一</t>
    </r>
    <r>
      <rPr>
        <sz val="10"/>
        <color theme="1"/>
        <rFont val="Times New Roman"/>
        <charset val="134"/>
      </rPr>
      <t>)</t>
    </r>
  </si>
  <si>
    <r>
      <rPr>
        <sz val="10"/>
        <color theme="1"/>
        <rFont val="Times New Roman"/>
        <charset val="134"/>
      </rPr>
      <t xml:space="preserve">  </t>
    </r>
    <r>
      <rPr>
        <sz val="10"/>
        <color theme="1"/>
        <rFont val="宋体"/>
        <charset val="134"/>
      </rPr>
      <t>资本金注入</t>
    </r>
    <r>
      <rPr>
        <sz val="10"/>
        <color theme="1"/>
        <rFont val="Times New Roman"/>
        <charset val="134"/>
      </rPr>
      <t>(</t>
    </r>
    <r>
      <rPr>
        <sz val="10"/>
        <color theme="1"/>
        <rFont val="宋体"/>
        <charset val="134"/>
      </rPr>
      <t>二</t>
    </r>
    <r>
      <rPr>
        <sz val="10"/>
        <color theme="1"/>
        <rFont val="Times New Roman"/>
        <charset val="134"/>
      </rPr>
      <t>)</t>
    </r>
  </si>
  <si>
    <r>
      <rPr>
        <sz val="10"/>
        <color theme="1"/>
        <rFont val="Times New Roman"/>
        <charset val="134"/>
      </rPr>
      <t xml:space="preserve">  </t>
    </r>
    <r>
      <rPr>
        <sz val="10"/>
        <color theme="1"/>
        <rFont val="宋体"/>
        <charset val="134"/>
      </rPr>
      <t>政府投资基金股权投资</t>
    </r>
  </si>
  <si>
    <r>
      <rPr>
        <sz val="10"/>
        <color theme="1"/>
        <rFont val="Times New Roman"/>
        <charset val="134"/>
      </rPr>
      <t xml:space="preserve">  </t>
    </r>
    <r>
      <rPr>
        <sz val="10"/>
        <color theme="1"/>
        <rFont val="宋体"/>
        <charset val="134"/>
      </rPr>
      <t>其他对企业资本性支出</t>
    </r>
  </si>
  <si>
    <r>
      <rPr>
        <sz val="10"/>
        <color theme="1"/>
        <rFont val="宋体"/>
        <charset val="134"/>
      </rPr>
      <t>对个人和家庭的补助</t>
    </r>
  </si>
  <si>
    <r>
      <rPr>
        <sz val="10"/>
        <color theme="1"/>
        <rFont val="Times New Roman"/>
        <charset val="134"/>
      </rPr>
      <t xml:space="preserve">  </t>
    </r>
    <r>
      <rPr>
        <sz val="10"/>
        <color theme="1"/>
        <rFont val="宋体"/>
        <charset val="134"/>
      </rPr>
      <t>社会福利和救助</t>
    </r>
  </si>
  <si>
    <r>
      <rPr>
        <sz val="10"/>
        <color theme="1"/>
        <rFont val="Times New Roman"/>
        <charset val="134"/>
      </rPr>
      <t xml:space="preserve">  </t>
    </r>
    <r>
      <rPr>
        <sz val="10"/>
        <color theme="1"/>
        <rFont val="宋体"/>
        <charset val="134"/>
      </rPr>
      <t>助学金</t>
    </r>
  </si>
  <si>
    <r>
      <rPr>
        <sz val="10"/>
        <color theme="1"/>
        <rFont val="Times New Roman"/>
        <charset val="134"/>
      </rPr>
      <t xml:space="preserve">  </t>
    </r>
    <r>
      <rPr>
        <sz val="10"/>
        <color theme="1"/>
        <rFont val="宋体"/>
        <charset val="134"/>
      </rPr>
      <t>个人农业生产补贴</t>
    </r>
  </si>
  <si>
    <r>
      <rPr>
        <sz val="10"/>
        <color theme="1"/>
        <rFont val="Times New Roman"/>
        <charset val="134"/>
      </rPr>
      <t xml:space="preserve">  </t>
    </r>
    <r>
      <rPr>
        <sz val="10"/>
        <color theme="1"/>
        <rFont val="宋体"/>
        <charset val="134"/>
      </rPr>
      <t>离退休费</t>
    </r>
  </si>
  <si>
    <r>
      <rPr>
        <sz val="10"/>
        <color theme="1"/>
        <rFont val="Times New Roman"/>
        <charset val="134"/>
      </rPr>
      <t xml:space="preserve">  </t>
    </r>
    <r>
      <rPr>
        <sz val="10"/>
        <color theme="1"/>
        <rFont val="宋体"/>
        <charset val="134"/>
      </rPr>
      <t>其他对个人和家庭补助</t>
    </r>
  </si>
  <si>
    <r>
      <rPr>
        <sz val="10"/>
        <color theme="1"/>
        <rFont val="宋体"/>
        <charset val="134"/>
      </rPr>
      <t>对社会保障基金补助</t>
    </r>
  </si>
  <si>
    <r>
      <rPr>
        <sz val="10"/>
        <color theme="1"/>
        <rFont val="Times New Roman"/>
        <charset val="134"/>
      </rPr>
      <t xml:space="preserve">  </t>
    </r>
    <r>
      <rPr>
        <sz val="10"/>
        <color theme="1"/>
        <rFont val="宋体"/>
        <charset val="134"/>
      </rPr>
      <t>对社会保险基金补助</t>
    </r>
  </si>
  <si>
    <r>
      <rPr>
        <sz val="10"/>
        <color theme="1"/>
        <rFont val="Times New Roman"/>
        <charset val="134"/>
      </rPr>
      <t xml:space="preserve">  </t>
    </r>
    <r>
      <rPr>
        <sz val="10"/>
        <color theme="1"/>
        <rFont val="宋体"/>
        <charset val="134"/>
      </rPr>
      <t>对机关事业单位职业年金的补助</t>
    </r>
  </si>
  <si>
    <r>
      <rPr>
        <sz val="10"/>
        <color theme="1"/>
        <rFont val="宋体"/>
        <charset val="134"/>
      </rPr>
      <t>债务利息及费用支出</t>
    </r>
  </si>
  <si>
    <r>
      <rPr>
        <sz val="10"/>
        <color theme="1"/>
        <rFont val="Times New Roman"/>
        <charset val="134"/>
      </rPr>
      <t xml:space="preserve">  </t>
    </r>
    <r>
      <rPr>
        <sz val="10"/>
        <color theme="1"/>
        <rFont val="宋体"/>
        <charset val="134"/>
      </rPr>
      <t>国内债务付息</t>
    </r>
  </si>
  <si>
    <r>
      <rPr>
        <sz val="10"/>
        <color theme="1"/>
        <rFont val="Times New Roman"/>
        <charset val="134"/>
      </rPr>
      <t xml:space="preserve">  </t>
    </r>
    <r>
      <rPr>
        <sz val="10"/>
        <color theme="1"/>
        <rFont val="宋体"/>
        <charset val="134"/>
      </rPr>
      <t>国外债务付息</t>
    </r>
  </si>
  <si>
    <r>
      <rPr>
        <sz val="10"/>
        <color theme="1"/>
        <rFont val="Times New Roman"/>
        <charset val="134"/>
      </rPr>
      <t xml:space="preserve">  </t>
    </r>
    <r>
      <rPr>
        <sz val="10"/>
        <color theme="1"/>
        <rFont val="宋体"/>
        <charset val="134"/>
      </rPr>
      <t>国内债务发行费用</t>
    </r>
  </si>
  <si>
    <r>
      <rPr>
        <sz val="10"/>
        <color theme="1"/>
        <rFont val="Times New Roman"/>
        <charset val="134"/>
      </rPr>
      <t xml:space="preserve">  </t>
    </r>
    <r>
      <rPr>
        <sz val="10"/>
        <color theme="1"/>
        <rFont val="宋体"/>
        <charset val="134"/>
      </rPr>
      <t>国外债务发行费用</t>
    </r>
  </si>
  <si>
    <r>
      <rPr>
        <sz val="10"/>
        <color theme="1"/>
        <rFont val="宋体"/>
        <charset val="134"/>
      </rPr>
      <t>其他支出</t>
    </r>
  </si>
  <si>
    <r>
      <rPr>
        <sz val="10"/>
        <color theme="1"/>
        <rFont val="Times New Roman"/>
        <charset val="134"/>
      </rPr>
      <t xml:space="preserve">  </t>
    </r>
    <r>
      <rPr>
        <sz val="10"/>
        <color theme="1"/>
        <rFont val="宋体"/>
        <charset val="134"/>
      </rPr>
      <t>国家赔偿费用支出</t>
    </r>
  </si>
  <si>
    <r>
      <rPr>
        <sz val="10"/>
        <color theme="1"/>
        <rFont val="Times New Roman"/>
        <charset val="134"/>
      </rPr>
      <t xml:space="preserve">  </t>
    </r>
    <r>
      <rPr>
        <sz val="10"/>
        <color theme="1"/>
        <rFont val="宋体"/>
        <charset val="134"/>
      </rPr>
      <t>对民间非营利组织和群众性自治组织补贴</t>
    </r>
  </si>
  <si>
    <r>
      <rPr>
        <sz val="10"/>
        <color theme="1"/>
        <rFont val="Times New Roman"/>
        <charset val="134"/>
      </rPr>
      <t xml:space="preserve">  </t>
    </r>
    <r>
      <rPr>
        <sz val="10"/>
        <color theme="1"/>
        <rFont val="宋体"/>
        <charset val="134"/>
      </rPr>
      <t>经常性赠与</t>
    </r>
  </si>
  <si>
    <r>
      <rPr>
        <sz val="10"/>
        <color theme="1"/>
        <rFont val="Times New Roman"/>
        <charset val="134"/>
      </rPr>
      <t xml:space="preserve">  </t>
    </r>
    <r>
      <rPr>
        <sz val="10"/>
        <color theme="1"/>
        <rFont val="宋体"/>
        <charset val="134"/>
      </rPr>
      <t>资本性赠与</t>
    </r>
  </si>
  <si>
    <r>
      <rPr>
        <sz val="12"/>
        <rFont val="宋体"/>
        <charset val="134"/>
      </rPr>
      <t>表</t>
    </r>
    <r>
      <rPr>
        <sz val="12"/>
        <rFont val="Times New Roman"/>
        <charset val="134"/>
      </rPr>
      <t>7</t>
    </r>
    <r>
      <rPr>
        <sz val="12"/>
        <rFont val="宋体"/>
        <charset val="134"/>
      </rPr>
      <t>：</t>
    </r>
  </si>
  <si>
    <r>
      <rPr>
        <sz val="24"/>
        <rFont val="方正小标宋简体"/>
        <charset val="134"/>
      </rPr>
      <t>汕头市本级</t>
    </r>
    <r>
      <rPr>
        <sz val="24"/>
        <rFont val="Times New Roman"/>
        <charset val="134"/>
      </rPr>
      <t>2022</t>
    </r>
    <r>
      <rPr>
        <sz val="24"/>
        <rFont val="方正小标宋简体"/>
        <charset val="134"/>
      </rPr>
      <t>年一般公共预算科目变动情况表</t>
    </r>
    <r>
      <rPr>
        <sz val="24"/>
        <rFont val="Times New Roman"/>
        <charset val="134"/>
      </rPr>
      <t xml:space="preserve"> </t>
    </r>
  </si>
  <si>
    <r>
      <rPr>
        <sz val="12"/>
        <rFont val="宋体"/>
        <charset val="134"/>
      </rPr>
      <t>单位：万元</t>
    </r>
  </si>
  <si>
    <r>
      <rPr>
        <sz val="14"/>
        <rFont val="宋体"/>
        <charset val="134"/>
      </rPr>
      <t>支出功能分类</t>
    </r>
  </si>
  <si>
    <r>
      <rPr>
        <sz val="14"/>
        <rFont val="宋体"/>
        <charset val="134"/>
      </rPr>
      <t>上年决算数</t>
    </r>
  </si>
  <si>
    <r>
      <rPr>
        <sz val="14"/>
        <rFont val="宋体"/>
        <charset val="134"/>
      </rPr>
      <t>预算调整数</t>
    </r>
  </si>
  <si>
    <r>
      <rPr>
        <sz val="14"/>
        <rFont val="宋体"/>
        <charset val="134"/>
      </rPr>
      <t>决算数</t>
    </r>
  </si>
  <si>
    <r>
      <rPr>
        <sz val="14"/>
        <rFont val="宋体"/>
        <charset val="134"/>
      </rPr>
      <t>与上年决算数比增减额</t>
    </r>
  </si>
  <si>
    <r>
      <rPr>
        <sz val="14"/>
        <rFont val="宋体"/>
        <charset val="134"/>
      </rPr>
      <t>与预算调整数比增减额</t>
    </r>
  </si>
  <si>
    <r>
      <rPr>
        <sz val="14"/>
        <rFont val="宋体"/>
        <charset val="134"/>
      </rPr>
      <t>决算数与预算调整数</t>
    </r>
    <r>
      <rPr>
        <sz val="14"/>
        <rFont val="Times New Roman"/>
        <charset val="134"/>
      </rPr>
      <t xml:space="preserve">
</t>
    </r>
    <r>
      <rPr>
        <sz val="14"/>
        <rFont val="宋体"/>
        <charset val="134"/>
      </rPr>
      <t>增减说明</t>
    </r>
  </si>
  <si>
    <r>
      <rPr>
        <sz val="14"/>
        <rFont val="宋体"/>
        <charset val="134"/>
      </rPr>
      <t>一、一般公共服务</t>
    </r>
  </si>
  <si>
    <r>
      <rPr>
        <sz val="14"/>
        <rFont val="宋体"/>
        <charset val="134"/>
      </rPr>
      <t>主要是本级行政事业各部门单位贯彻落实</t>
    </r>
    <r>
      <rPr>
        <sz val="14"/>
        <rFont val="Times New Roman"/>
        <charset val="134"/>
      </rPr>
      <t>“</t>
    </r>
    <r>
      <rPr>
        <sz val="14"/>
        <rFont val="宋体"/>
        <charset val="134"/>
      </rPr>
      <t>厉行节约、反对浪费</t>
    </r>
    <r>
      <rPr>
        <sz val="14"/>
        <rFont val="Times New Roman"/>
        <charset val="134"/>
      </rPr>
      <t>”</t>
    </r>
    <r>
      <rPr>
        <sz val="14"/>
        <rFont val="宋体"/>
        <charset val="134"/>
      </rPr>
      <t>和过紧日子要求，压减部门运转经费，年终市级资金结余全部收回总预算统筹使用。</t>
    </r>
  </si>
  <si>
    <r>
      <rPr>
        <sz val="14"/>
        <rFont val="宋体"/>
        <charset val="134"/>
      </rPr>
      <t>二、国防</t>
    </r>
  </si>
  <si>
    <r>
      <rPr>
        <sz val="14"/>
        <rFont val="宋体"/>
        <charset val="134"/>
      </rPr>
      <t>三、公共安全</t>
    </r>
  </si>
  <si>
    <r>
      <rPr>
        <sz val="14"/>
        <rFont val="宋体"/>
        <charset val="134"/>
      </rPr>
      <t>主要是省补助汕头市公安局指挥系统升级改造项目等项目资金</t>
    </r>
    <r>
      <rPr>
        <sz val="14"/>
        <rFont val="Times New Roman"/>
        <charset val="134"/>
      </rPr>
      <t>0.4</t>
    </r>
    <r>
      <rPr>
        <sz val="14"/>
        <rFont val="宋体"/>
        <charset val="134"/>
      </rPr>
      <t>亿元结转下年支出。</t>
    </r>
  </si>
  <si>
    <r>
      <rPr>
        <sz val="14"/>
        <rFont val="宋体"/>
        <charset val="134"/>
      </rPr>
      <t>四、教育</t>
    </r>
  </si>
  <si>
    <r>
      <rPr>
        <sz val="14"/>
        <rFont val="宋体"/>
        <charset val="134"/>
      </rPr>
      <t>主要是教育系统在职人员工资年终清算结余全部收回总预算统筹使用。</t>
    </r>
  </si>
  <si>
    <r>
      <rPr>
        <sz val="14"/>
        <rFont val="宋体"/>
        <charset val="134"/>
      </rPr>
      <t>五、科学技术</t>
    </r>
  </si>
  <si>
    <r>
      <rPr>
        <sz val="14"/>
        <rFont val="宋体"/>
        <charset val="134"/>
      </rPr>
      <t>主要是去年同期支出化学与精细化工广东省实验室建设运营经费</t>
    </r>
    <r>
      <rPr>
        <sz val="14"/>
        <rFont val="Times New Roman"/>
        <charset val="134"/>
      </rPr>
      <t>0.2</t>
    </r>
    <r>
      <rPr>
        <sz val="14"/>
        <rFont val="宋体"/>
        <charset val="134"/>
      </rPr>
      <t>亿元。</t>
    </r>
  </si>
  <si>
    <r>
      <rPr>
        <sz val="14"/>
        <rFont val="宋体"/>
        <charset val="134"/>
      </rPr>
      <t>六、文化旅游体育与传媒</t>
    </r>
  </si>
  <si>
    <r>
      <rPr>
        <sz val="14"/>
        <rFont val="宋体"/>
        <charset val="134"/>
      </rPr>
      <t>主要是上年结转汕头大学暨东校区亚青会场馆项目一二期建设资金第二批</t>
    </r>
    <r>
      <rPr>
        <sz val="14"/>
        <rFont val="Times New Roman"/>
        <charset val="134"/>
      </rPr>
      <t>0.4</t>
    </r>
    <r>
      <rPr>
        <sz val="14"/>
        <rFont val="宋体"/>
        <charset val="134"/>
      </rPr>
      <t>亿元年底前形成支出。</t>
    </r>
  </si>
  <si>
    <r>
      <rPr>
        <sz val="14"/>
        <rFont val="宋体"/>
        <charset val="134"/>
      </rPr>
      <t>七、社会保障和就业</t>
    </r>
  </si>
  <si>
    <r>
      <rPr>
        <sz val="14"/>
        <rFont val="宋体"/>
        <charset val="134"/>
      </rPr>
      <t>八、卫生健康</t>
    </r>
  </si>
  <si>
    <r>
      <rPr>
        <sz val="14"/>
        <rFont val="宋体"/>
        <charset val="134"/>
      </rPr>
      <t>主要是中央财政第二批重大传染病防控等补助资金结转下年支出。</t>
    </r>
  </si>
  <si>
    <r>
      <rPr>
        <sz val="14"/>
        <rFont val="宋体"/>
        <charset val="134"/>
      </rPr>
      <t>九、节能环保</t>
    </r>
  </si>
  <si>
    <r>
      <rPr>
        <sz val="14"/>
        <rFont val="宋体"/>
        <charset val="134"/>
      </rPr>
      <t>主要是省下达</t>
    </r>
    <r>
      <rPr>
        <sz val="14"/>
        <rFont val="Times New Roman"/>
        <charset val="134"/>
      </rPr>
      <t>2022</t>
    </r>
    <r>
      <rPr>
        <sz val="14"/>
        <rFont val="宋体"/>
        <charset val="134"/>
      </rPr>
      <t>年中央大气污染防治资金</t>
    </r>
    <r>
      <rPr>
        <sz val="14"/>
        <rFont val="Times New Roman"/>
        <charset val="134"/>
      </rPr>
      <t>0.1</t>
    </r>
    <r>
      <rPr>
        <sz val="14"/>
        <rFont val="宋体"/>
        <charset val="134"/>
      </rPr>
      <t>亿元结转下年支出。</t>
    </r>
  </si>
  <si>
    <r>
      <rPr>
        <sz val="14"/>
        <rFont val="宋体"/>
        <charset val="134"/>
      </rPr>
      <t>十、城乡社区</t>
    </r>
  </si>
  <si>
    <r>
      <rPr>
        <sz val="14"/>
        <rFont val="宋体"/>
        <charset val="134"/>
      </rPr>
      <t>主要是省下达粤东西北地级市新区基础设施建设补助资金</t>
    </r>
    <r>
      <rPr>
        <sz val="14"/>
        <rFont val="Times New Roman"/>
        <charset val="134"/>
      </rPr>
      <t>0.9</t>
    </r>
    <r>
      <rPr>
        <sz val="14"/>
        <rFont val="宋体"/>
        <charset val="134"/>
      </rPr>
      <t>亿元结转下年支出。</t>
    </r>
  </si>
  <si>
    <r>
      <rPr>
        <sz val="14"/>
        <rFont val="宋体"/>
        <charset val="134"/>
      </rPr>
      <t>十一、农林水</t>
    </r>
  </si>
  <si>
    <r>
      <rPr>
        <sz val="14"/>
        <rFont val="宋体"/>
        <charset val="134"/>
      </rPr>
      <t>主要是省下达我市政策性农村住房保险财政补贴保费</t>
    </r>
    <r>
      <rPr>
        <sz val="14"/>
        <rFont val="Times New Roman"/>
        <charset val="134"/>
      </rPr>
      <t>0.2</t>
    </r>
    <r>
      <rPr>
        <sz val="14"/>
        <rFont val="宋体"/>
        <charset val="134"/>
      </rPr>
      <t>亿元年底前形成支出。</t>
    </r>
  </si>
  <si>
    <r>
      <rPr>
        <sz val="14"/>
        <rFont val="宋体"/>
        <charset val="134"/>
      </rPr>
      <t>十二、交通运输</t>
    </r>
  </si>
  <si>
    <r>
      <rPr>
        <sz val="14"/>
        <rFont val="宋体"/>
        <charset val="134"/>
      </rPr>
      <t>主要是省下达</t>
    </r>
    <r>
      <rPr>
        <sz val="14"/>
        <rFont val="Times New Roman"/>
        <charset val="134"/>
      </rPr>
      <t>2022</t>
    </r>
    <r>
      <rPr>
        <sz val="14"/>
        <rFont val="宋体"/>
        <charset val="134"/>
      </rPr>
      <t>年政府还贷二级公路取消收费后补助资金结转下年支出。</t>
    </r>
  </si>
  <si>
    <r>
      <rPr>
        <sz val="14"/>
        <rFont val="宋体"/>
        <charset val="134"/>
      </rPr>
      <t>十三、工业商业金融等</t>
    </r>
  </si>
  <si>
    <r>
      <rPr>
        <sz val="14"/>
        <rFont val="宋体"/>
        <charset val="134"/>
      </rPr>
      <t>主要是省下达汕头市大型产业集聚区建设</t>
    </r>
    <r>
      <rPr>
        <sz val="14"/>
        <rFont val="Times New Roman"/>
        <charset val="134"/>
      </rPr>
      <t>9</t>
    </r>
    <r>
      <rPr>
        <sz val="14"/>
        <rFont val="宋体"/>
        <charset val="134"/>
      </rPr>
      <t>亿元年底前全部形成支出。</t>
    </r>
  </si>
  <si>
    <r>
      <rPr>
        <sz val="14"/>
        <rFont val="宋体"/>
        <charset val="134"/>
      </rPr>
      <t>十四、援助其他地区</t>
    </r>
  </si>
  <si>
    <r>
      <rPr>
        <sz val="14"/>
        <rFont val="宋体"/>
        <charset val="134"/>
      </rPr>
      <t>十五、自然资源海洋气象等</t>
    </r>
  </si>
  <si>
    <r>
      <rPr>
        <sz val="14"/>
        <rFont val="宋体"/>
        <charset val="134"/>
      </rPr>
      <t>主要是去年同期支出自然资源若干编制经费项目等</t>
    </r>
    <r>
      <rPr>
        <sz val="14"/>
        <rFont val="Times New Roman"/>
        <charset val="134"/>
      </rPr>
      <t>0.2</t>
    </r>
    <r>
      <rPr>
        <sz val="14"/>
        <rFont val="宋体"/>
        <charset val="134"/>
      </rPr>
      <t>亿元。</t>
    </r>
  </si>
  <si>
    <r>
      <rPr>
        <sz val="14"/>
        <rFont val="宋体"/>
        <charset val="134"/>
      </rPr>
      <t>十六、住房保障</t>
    </r>
  </si>
  <si>
    <r>
      <rPr>
        <sz val="14"/>
        <rFont val="宋体"/>
        <charset val="134"/>
      </rPr>
      <t>主要是中央财政城镇保障性安居工程补助资金项目结转下年支出。</t>
    </r>
  </si>
  <si>
    <r>
      <rPr>
        <sz val="14"/>
        <rFont val="宋体"/>
        <charset val="134"/>
      </rPr>
      <t>十七、灾害防治及应急管理</t>
    </r>
  </si>
  <si>
    <r>
      <rPr>
        <sz val="14"/>
        <rFont val="宋体"/>
        <charset val="134"/>
      </rPr>
      <t>主要是</t>
    </r>
    <r>
      <rPr>
        <sz val="14"/>
        <rFont val="Times New Roman"/>
        <charset val="134"/>
      </rPr>
      <t>2022</t>
    </r>
    <r>
      <rPr>
        <sz val="14"/>
        <rFont val="宋体"/>
        <charset val="134"/>
      </rPr>
      <t>年中央财政地质灾害防治专项资金</t>
    </r>
    <r>
      <rPr>
        <sz val="14"/>
        <rFont val="Times New Roman"/>
        <charset val="134"/>
      </rPr>
      <t>0.05</t>
    </r>
    <r>
      <rPr>
        <sz val="14"/>
        <rFont val="宋体"/>
        <charset val="134"/>
      </rPr>
      <t>亿元结转至下年支出。</t>
    </r>
  </si>
  <si>
    <r>
      <rPr>
        <sz val="14"/>
        <rFont val="宋体"/>
        <charset val="134"/>
      </rPr>
      <t>十八、地方政府债务付息及发行费用</t>
    </r>
  </si>
  <si>
    <r>
      <rPr>
        <sz val="14"/>
        <rFont val="宋体"/>
        <charset val="134"/>
      </rPr>
      <t>主要是按实际情况支付政府债务利息及债券发行费。</t>
    </r>
  </si>
  <si>
    <r>
      <rPr>
        <sz val="14"/>
        <rFont val="宋体"/>
        <charset val="134"/>
      </rPr>
      <t>十九、其他</t>
    </r>
  </si>
  <si>
    <r>
      <rPr>
        <sz val="14"/>
        <rFont val="宋体"/>
        <charset val="134"/>
      </rPr>
      <t>主要是年终结余收回总预算统筹。</t>
    </r>
  </si>
  <si>
    <r>
      <rPr>
        <sz val="14"/>
        <rFont val="宋体"/>
        <charset val="134"/>
      </rPr>
      <t>本年支出小计</t>
    </r>
  </si>
  <si>
    <r>
      <rPr>
        <sz val="12"/>
        <rFont val="宋体"/>
        <charset val="134"/>
      </rPr>
      <t>表</t>
    </r>
    <r>
      <rPr>
        <sz val="12"/>
        <rFont val="Times New Roman"/>
        <charset val="134"/>
      </rPr>
      <t>8</t>
    </r>
    <r>
      <rPr>
        <sz val="12"/>
        <rFont val="宋体"/>
        <charset val="134"/>
      </rPr>
      <t>：</t>
    </r>
  </si>
  <si>
    <r>
      <rPr>
        <sz val="24"/>
        <rFont val="方正小标宋简体"/>
        <charset val="134"/>
      </rPr>
      <t>汕头市本级</t>
    </r>
    <r>
      <rPr>
        <sz val="24"/>
        <rFont val="Times New Roman"/>
        <charset val="134"/>
      </rPr>
      <t>2022</t>
    </r>
    <r>
      <rPr>
        <sz val="24"/>
        <rFont val="方正小标宋简体"/>
        <charset val="134"/>
      </rPr>
      <t>年政府性基金科目变动情况表</t>
    </r>
    <r>
      <rPr>
        <sz val="24"/>
        <rFont val="Times New Roman"/>
        <charset val="134"/>
      </rPr>
      <t xml:space="preserve"> </t>
    </r>
  </si>
  <si>
    <r>
      <rPr>
        <sz val="14"/>
        <rFont val="宋体"/>
        <charset val="134"/>
      </rPr>
      <t>增减额</t>
    </r>
  </si>
  <si>
    <r>
      <rPr>
        <sz val="14"/>
        <rFont val="宋体"/>
        <charset val="134"/>
      </rPr>
      <t>一、文化旅游体育与传媒支出</t>
    </r>
  </si>
  <si>
    <r>
      <rPr>
        <sz val="14"/>
        <rFont val="宋体"/>
        <charset val="134"/>
      </rPr>
      <t>二、社会保障和就业支出</t>
    </r>
  </si>
  <si>
    <r>
      <rPr>
        <sz val="14"/>
        <rFont val="宋体"/>
        <charset val="134"/>
      </rPr>
      <t>三、城乡社区支出</t>
    </r>
  </si>
  <si>
    <r>
      <rPr>
        <sz val="14"/>
        <color theme="1"/>
        <rFont val="宋体"/>
        <charset val="134"/>
      </rPr>
      <t>主要国有土地使用权出让收入减少，相应支出减少。</t>
    </r>
  </si>
  <si>
    <r>
      <rPr>
        <sz val="14"/>
        <rFont val="宋体"/>
        <charset val="134"/>
      </rPr>
      <t>四、交通运输支出</t>
    </r>
  </si>
  <si>
    <r>
      <rPr>
        <sz val="14"/>
        <rFont val="宋体"/>
        <charset val="134"/>
      </rPr>
      <t>五、地方政府债务付息及发行费用支出</t>
    </r>
  </si>
  <si>
    <r>
      <rPr>
        <sz val="14"/>
        <color theme="1"/>
        <rFont val="宋体"/>
        <charset val="134"/>
      </rPr>
      <t>主要是根据实际支付政府债务利息及债券发行费调整。</t>
    </r>
  </si>
  <si>
    <r>
      <rPr>
        <sz val="14"/>
        <rFont val="宋体"/>
        <charset val="134"/>
      </rPr>
      <t>六、其他支出</t>
    </r>
  </si>
  <si>
    <r>
      <rPr>
        <sz val="14"/>
        <color theme="1"/>
        <rFont val="宋体"/>
        <charset val="134"/>
      </rPr>
      <t>主要是汕头市福利彩票销售机构业务费等</t>
    </r>
    <r>
      <rPr>
        <sz val="14"/>
        <color theme="1"/>
        <rFont val="Times New Roman"/>
        <charset val="134"/>
      </rPr>
      <t>0.1</t>
    </r>
    <r>
      <rPr>
        <sz val="14"/>
        <color theme="1"/>
        <rFont val="宋体"/>
        <charset val="134"/>
      </rPr>
      <t>亿元结转下年支出。</t>
    </r>
  </si>
  <si>
    <r>
      <rPr>
        <sz val="14"/>
        <rFont val="宋体"/>
        <charset val="134"/>
      </rPr>
      <t>七、抗疫特别国债安排的支出</t>
    </r>
  </si>
  <si>
    <r>
      <rPr>
        <sz val="11"/>
        <color theme="1"/>
        <rFont val="宋体"/>
        <charset val="134"/>
      </rPr>
      <t>表</t>
    </r>
    <r>
      <rPr>
        <sz val="11"/>
        <color theme="1"/>
        <rFont val="Times New Roman"/>
        <charset val="134"/>
      </rPr>
      <t>9</t>
    </r>
    <r>
      <rPr>
        <sz val="11"/>
        <color theme="1"/>
        <rFont val="宋体"/>
        <charset val="134"/>
      </rPr>
      <t>：</t>
    </r>
  </si>
  <si>
    <r>
      <rPr>
        <sz val="20"/>
        <color theme="1"/>
        <rFont val="Times New Roman"/>
        <charset val="134"/>
      </rPr>
      <t>2022</t>
    </r>
    <r>
      <rPr>
        <sz val="20"/>
        <color theme="1"/>
        <rFont val="方正小标宋简体"/>
        <charset val="134"/>
      </rPr>
      <t>年市本级结转资金情况表</t>
    </r>
  </si>
  <si>
    <r>
      <rPr>
        <sz val="10"/>
        <color theme="1"/>
        <rFont val="宋体"/>
        <charset val="134"/>
      </rPr>
      <t>说明：由于预算草案印刷时</t>
    </r>
    <r>
      <rPr>
        <sz val="10"/>
        <color theme="1"/>
        <rFont val="Times New Roman"/>
        <charset val="134"/>
      </rPr>
      <t>2022</t>
    </r>
    <r>
      <rPr>
        <sz val="10"/>
        <color theme="1"/>
        <rFont val="宋体"/>
        <charset val="134"/>
      </rPr>
      <t>年还未执行完毕，</t>
    </r>
    <r>
      <rPr>
        <sz val="10"/>
        <color theme="1"/>
        <rFont val="Times New Roman"/>
        <charset val="134"/>
      </rPr>
      <t>2022</t>
    </r>
    <r>
      <rPr>
        <sz val="10"/>
        <color theme="1"/>
        <rFont val="宋体"/>
        <charset val="134"/>
      </rPr>
      <t>年结转资金最终情况如下。</t>
    </r>
  </si>
  <si>
    <t>单位：元</t>
  </si>
  <si>
    <r>
      <rPr>
        <b/>
        <sz val="11"/>
        <color theme="1"/>
        <rFont val="宋体"/>
        <charset val="134"/>
      </rPr>
      <t>部门名称</t>
    </r>
  </si>
  <si>
    <r>
      <rPr>
        <b/>
        <sz val="11"/>
        <color theme="1"/>
        <rFont val="宋体"/>
        <charset val="134"/>
      </rPr>
      <t>预算单位名称</t>
    </r>
  </si>
  <si>
    <r>
      <rPr>
        <b/>
        <sz val="11"/>
        <color theme="1"/>
        <rFont val="宋体"/>
        <charset val="134"/>
      </rPr>
      <t>资金性质</t>
    </r>
  </si>
  <si>
    <r>
      <rPr>
        <b/>
        <sz val="11"/>
        <color theme="1"/>
        <rFont val="宋体"/>
        <charset val="134"/>
      </rPr>
      <t>一级项目</t>
    </r>
  </si>
  <si>
    <r>
      <rPr>
        <b/>
        <sz val="11"/>
        <color theme="1"/>
        <rFont val="宋体"/>
        <charset val="134"/>
      </rPr>
      <t>二级项目</t>
    </r>
  </si>
  <si>
    <r>
      <rPr>
        <b/>
        <sz val="11"/>
        <color theme="1"/>
        <rFont val="宋体"/>
        <charset val="134"/>
      </rPr>
      <t>金额</t>
    </r>
  </si>
  <si>
    <t>原序号</t>
  </si>
  <si>
    <t>ID</t>
  </si>
  <si>
    <r>
      <rPr>
        <b/>
        <sz val="11"/>
        <color theme="1"/>
        <rFont val="宋体"/>
        <charset val="134"/>
      </rPr>
      <t>合计</t>
    </r>
  </si>
  <si>
    <r>
      <rPr>
        <sz val="10"/>
        <color theme="1"/>
        <rFont val="宋体"/>
        <charset val="134"/>
      </rPr>
      <t>汕头市财政局经济建设科代编</t>
    </r>
  </si>
  <si>
    <r>
      <rPr>
        <sz val="10"/>
        <color theme="1"/>
        <rFont val="宋体"/>
        <charset val="134"/>
      </rPr>
      <t>汕头华侨经济文化合作试验区财政与金融局</t>
    </r>
  </si>
  <si>
    <r>
      <rPr>
        <sz val="10"/>
        <color theme="1"/>
        <rFont val="宋体"/>
        <charset val="134"/>
      </rPr>
      <t>预算安排拨款</t>
    </r>
  </si>
  <si>
    <r>
      <rPr>
        <sz val="10"/>
        <color theme="1"/>
        <rFont val="宋体"/>
        <charset val="134"/>
      </rPr>
      <t>汕头大学东校区建设省级补助剩余资金</t>
    </r>
  </si>
  <si>
    <r>
      <rPr>
        <sz val="10"/>
        <color theme="1"/>
        <rFont val="宋体"/>
        <charset val="134"/>
      </rPr>
      <t>汕头大学东校区建设省级补助剩余资金（三期）</t>
    </r>
  </si>
  <si>
    <r>
      <rPr>
        <sz val="10"/>
        <color theme="1"/>
        <rFont val="宋体"/>
        <charset val="134"/>
      </rPr>
      <t>汕头大学东校区建设资金</t>
    </r>
  </si>
  <si>
    <r>
      <rPr>
        <sz val="10"/>
        <color theme="1"/>
        <rFont val="宋体"/>
        <charset val="134"/>
      </rPr>
      <t>汕头大学东校区暨亚青会场馆项目省级补助资金</t>
    </r>
  </si>
  <si>
    <t>803084</t>
  </si>
  <si>
    <r>
      <rPr>
        <sz val="10"/>
        <rFont val="宋体"/>
        <charset val="134"/>
      </rPr>
      <t>汕头市财政局教科文科代编</t>
    </r>
  </si>
  <si>
    <r>
      <rPr>
        <sz val="10"/>
        <rFont val="Times New Roman"/>
        <charset val="134"/>
      </rPr>
      <t>2022</t>
    </r>
    <r>
      <rPr>
        <sz val="10"/>
        <rFont val="宋体"/>
        <charset val="134"/>
      </rPr>
      <t>年广东以色列理工学院基本建设</t>
    </r>
  </si>
  <si>
    <r>
      <rPr>
        <sz val="10"/>
        <color theme="1"/>
        <rFont val="宋体"/>
        <charset val="134"/>
      </rPr>
      <t>汕头市卫生健康局</t>
    </r>
  </si>
  <si>
    <r>
      <rPr>
        <sz val="10"/>
        <color theme="1"/>
        <rFont val="宋体"/>
        <charset val="134"/>
      </rPr>
      <t>汕头市中心医院</t>
    </r>
  </si>
  <si>
    <r>
      <rPr>
        <sz val="10"/>
        <color theme="1"/>
        <rFont val="宋体"/>
        <charset val="134"/>
      </rPr>
      <t>汕头市中心医院异地重建项目</t>
    </r>
  </si>
  <si>
    <r>
      <rPr>
        <sz val="10"/>
        <color theme="1"/>
        <rFont val="宋体"/>
        <charset val="134"/>
      </rPr>
      <t>汕头市财政局教科文科代编</t>
    </r>
  </si>
  <si>
    <r>
      <rPr>
        <sz val="10"/>
        <color theme="1"/>
        <rFont val="Times New Roman"/>
        <charset val="134"/>
      </rPr>
      <t>2022</t>
    </r>
    <r>
      <rPr>
        <sz val="10"/>
        <color theme="1"/>
        <rFont val="宋体"/>
        <charset val="134"/>
      </rPr>
      <t>年广东以色列理工学院基本建设（第二批）</t>
    </r>
  </si>
  <si>
    <t>793295</t>
  </si>
  <si>
    <r>
      <rPr>
        <sz val="10"/>
        <rFont val="宋体"/>
        <charset val="134"/>
      </rPr>
      <t>汕头市卫生健康局</t>
    </r>
  </si>
  <si>
    <r>
      <rPr>
        <sz val="10"/>
        <rFont val="宋体"/>
        <charset val="134"/>
      </rPr>
      <t>汕头市中医医院</t>
    </r>
  </si>
  <si>
    <r>
      <rPr>
        <sz val="10"/>
        <rFont val="宋体"/>
        <charset val="134"/>
      </rPr>
      <t>汕头市中医医院易地扩建项目基建投资预算（拨款）（中医特色重点医院）（汕市财社〔</t>
    </r>
    <r>
      <rPr>
        <sz val="10"/>
        <rFont val="Times New Roman"/>
        <charset val="134"/>
      </rPr>
      <t>2021</t>
    </r>
    <r>
      <rPr>
        <sz val="10"/>
        <rFont val="宋体"/>
        <charset val="134"/>
      </rPr>
      <t>〕</t>
    </r>
    <r>
      <rPr>
        <sz val="10"/>
        <rFont val="Times New Roman"/>
        <charset val="134"/>
      </rPr>
      <t>179</t>
    </r>
    <r>
      <rPr>
        <sz val="10"/>
        <rFont val="宋体"/>
        <charset val="134"/>
      </rPr>
      <t>号）</t>
    </r>
  </si>
  <si>
    <r>
      <rPr>
        <sz val="10"/>
        <color theme="1"/>
        <rFont val="宋体"/>
        <charset val="134"/>
      </rPr>
      <t>汕头市工业和信息化局</t>
    </r>
  </si>
  <si>
    <r>
      <rPr>
        <sz val="10"/>
        <color theme="1"/>
        <rFont val="宋体"/>
        <charset val="134"/>
      </rPr>
      <t>汕头市促进小微工业企业上规模发展奖补资金</t>
    </r>
  </si>
  <si>
    <r>
      <rPr>
        <sz val="10"/>
        <color theme="1"/>
        <rFont val="宋体"/>
        <charset val="134"/>
      </rPr>
      <t>汕头职业技术学院</t>
    </r>
  </si>
  <si>
    <r>
      <rPr>
        <sz val="10"/>
        <color theme="1"/>
        <rFont val="宋体"/>
        <charset val="134"/>
      </rPr>
      <t>教育收费</t>
    </r>
  </si>
  <si>
    <r>
      <rPr>
        <sz val="10"/>
        <color theme="1"/>
        <rFont val="宋体"/>
        <charset val="134"/>
      </rPr>
      <t>职业教育办学经费</t>
    </r>
  </si>
  <si>
    <r>
      <rPr>
        <sz val="10"/>
        <color theme="1"/>
        <rFont val="宋体"/>
        <charset val="134"/>
      </rPr>
      <t>粤东西北地级市新区基础设施建设补助</t>
    </r>
    <r>
      <rPr>
        <sz val="10"/>
        <color theme="1"/>
        <rFont val="Times New Roman"/>
        <charset val="134"/>
      </rPr>
      <t>-2022</t>
    </r>
  </si>
  <si>
    <r>
      <rPr>
        <sz val="10"/>
        <color theme="1"/>
        <rFont val="宋体"/>
        <charset val="134"/>
      </rPr>
      <t>深汕数字科创产业园</t>
    </r>
  </si>
  <si>
    <r>
      <rPr>
        <sz val="10"/>
        <color theme="1"/>
        <rFont val="宋体"/>
        <charset val="134"/>
      </rPr>
      <t>汕头市第三人民医院</t>
    </r>
  </si>
  <si>
    <r>
      <rPr>
        <sz val="10"/>
        <color theme="1"/>
        <rFont val="Times New Roman"/>
        <charset val="134"/>
      </rPr>
      <t>2022</t>
    </r>
    <r>
      <rPr>
        <sz val="10"/>
        <color theme="1"/>
        <rFont val="宋体"/>
        <charset val="134"/>
      </rPr>
      <t>年公共卫生医学中心新建项目</t>
    </r>
  </si>
  <si>
    <r>
      <rPr>
        <sz val="10"/>
        <color theme="1"/>
        <rFont val="宋体"/>
        <charset val="134"/>
      </rPr>
      <t>汕头市公共卫生医学中心（市第三人民医院）</t>
    </r>
  </si>
  <si>
    <r>
      <rPr>
        <sz val="10"/>
        <color theme="1"/>
        <rFont val="宋体"/>
        <charset val="134"/>
      </rPr>
      <t>汕头市交通运输局</t>
    </r>
  </si>
  <si>
    <r>
      <rPr>
        <sz val="10"/>
        <color theme="1"/>
        <rFont val="Times New Roman"/>
        <charset val="134"/>
      </rPr>
      <t>2022</t>
    </r>
    <r>
      <rPr>
        <sz val="10"/>
        <color theme="1"/>
        <rFont val="宋体"/>
        <charset val="134"/>
      </rPr>
      <t>年政府还贷二级公路取消收费后补助资金</t>
    </r>
    <r>
      <rPr>
        <sz val="10"/>
        <color theme="1"/>
        <rFont val="Times New Roman"/>
        <charset val="134"/>
      </rPr>
      <t>-</t>
    </r>
    <r>
      <rPr>
        <sz val="10"/>
        <color theme="1"/>
        <rFont val="宋体"/>
        <charset val="134"/>
      </rPr>
      <t>汕头市</t>
    </r>
  </si>
  <si>
    <r>
      <rPr>
        <sz val="10"/>
        <color theme="1"/>
        <rFont val="宋体"/>
        <charset val="134"/>
      </rPr>
      <t>汕头市住房和城乡建设局</t>
    </r>
  </si>
  <si>
    <r>
      <rPr>
        <sz val="10"/>
        <color theme="1"/>
        <rFont val="宋体"/>
        <charset val="134"/>
      </rPr>
      <t>汕头市城市管理和综合执法局</t>
    </r>
  </si>
  <si>
    <r>
      <rPr>
        <sz val="10"/>
        <color theme="1"/>
        <rFont val="宋体"/>
        <charset val="134"/>
      </rPr>
      <t>财政部提前下达</t>
    </r>
    <r>
      <rPr>
        <sz val="10"/>
        <color theme="1"/>
        <rFont val="Times New Roman"/>
        <charset val="134"/>
      </rPr>
      <t>2022</t>
    </r>
    <r>
      <rPr>
        <sz val="10"/>
        <color theme="1"/>
        <rFont val="宋体"/>
        <charset val="134"/>
      </rPr>
      <t>年城市管网及污水处理补助资金</t>
    </r>
    <r>
      <rPr>
        <sz val="10"/>
        <color theme="1"/>
        <rFont val="Times New Roman"/>
        <charset val="134"/>
      </rPr>
      <t>-</t>
    </r>
    <r>
      <rPr>
        <sz val="10"/>
        <color theme="1"/>
        <rFont val="宋体"/>
        <charset val="134"/>
      </rPr>
      <t>汕头</t>
    </r>
  </si>
  <si>
    <r>
      <rPr>
        <sz val="10"/>
        <color theme="1"/>
        <rFont val="宋体"/>
        <charset val="134"/>
      </rPr>
      <t>汕头市黄厝围电排站扩建工程</t>
    </r>
  </si>
  <si>
    <r>
      <rPr>
        <sz val="10"/>
        <color theme="1"/>
        <rFont val="宋体"/>
        <charset val="134"/>
      </rPr>
      <t>汕头市妇幼保健院</t>
    </r>
  </si>
  <si>
    <r>
      <rPr>
        <sz val="10"/>
        <color theme="1"/>
        <rFont val="Times New Roman"/>
        <charset val="134"/>
      </rPr>
      <t>2022</t>
    </r>
    <r>
      <rPr>
        <sz val="10"/>
        <color theme="1"/>
        <rFont val="宋体"/>
        <charset val="134"/>
      </rPr>
      <t>年妇幼保健院异地扩建项目</t>
    </r>
  </si>
  <si>
    <r>
      <rPr>
        <sz val="10"/>
        <color theme="1"/>
        <rFont val="Times New Roman"/>
        <charset val="134"/>
      </rPr>
      <t>2022</t>
    </r>
    <r>
      <rPr>
        <sz val="10"/>
        <color theme="1"/>
        <rFont val="宋体"/>
        <charset val="134"/>
      </rPr>
      <t>年汕头市妇幼保健院易地扩建项目</t>
    </r>
  </si>
  <si>
    <r>
      <rPr>
        <sz val="10"/>
        <color theme="1"/>
        <rFont val="Times New Roman"/>
        <charset val="134"/>
      </rPr>
      <t>2019</t>
    </r>
    <r>
      <rPr>
        <sz val="10"/>
        <color theme="1"/>
        <rFont val="宋体"/>
        <charset val="134"/>
      </rPr>
      <t>年城市公交车成品油价格补助资金清算资金</t>
    </r>
    <r>
      <rPr>
        <sz val="10"/>
        <color theme="1"/>
        <rFont val="Times New Roman"/>
        <charset val="134"/>
      </rPr>
      <t>-</t>
    </r>
    <r>
      <rPr>
        <sz val="10"/>
        <color theme="1"/>
        <rFont val="宋体"/>
        <charset val="134"/>
      </rPr>
      <t>汕头市</t>
    </r>
  </si>
  <si>
    <r>
      <rPr>
        <sz val="10"/>
        <color theme="1"/>
        <rFont val="宋体"/>
        <charset val="134"/>
      </rPr>
      <t>汕头市中心城区涵闸提升及改造工程</t>
    </r>
  </si>
  <si>
    <r>
      <rPr>
        <sz val="10"/>
        <color theme="1"/>
        <rFont val="宋体"/>
        <charset val="134"/>
      </rPr>
      <t>粤东西北地级市新区基础设施建设补助</t>
    </r>
    <r>
      <rPr>
        <sz val="10"/>
        <color theme="1"/>
        <rFont val="Times New Roman"/>
        <charset val="134"/>
      </rPr>
      <t>-2021</t>
    </r>
  </si>
  <si>
    <r>
      <rPr>
        <sz val="10"/>
        <color theme="1"/>
        <rFont val="宋体"/>
        <charset val="134"/>
      </rPr>
      <t>新区与城市出入口连接通道（汕头市海滨路东延二期）</t>
    </r>
  </si>
  <si>
    <r>
      <rPr>
        <sz val="10"/>
        <color theme="1"/>
        <rFont val="Times New Roman"/>
        <charset val="134"/>
      </rPr>
      <t>2022</t>
    </r>
    <r>
      <rPr>
        <sz val="10"/>
        <color theme="1"/>
        <rFont val="宋体"/>
        <charset val="134"/>
      </rPr>
      <t>年汕头市本级中央车购税普通省道和农村公路补助资金</t>
    </r>
  </si>
  <si>
    <r>
      <rPr>
        <sz val="10"/>
        <color theme="1"/>
        <rFont val="宋体"/>
        <charset val="134"/>
      </rPr>
      <t>汕头市科学技术局</t>
    </r>
  </si>
  <si>
    <r>
      <rPr>
        <sz val="10"/>
        <color theme="1"/>
        <rFont val="Times New Roman"/>
        <charset val="134"/>
      </rPr>
      <t>2022</t>
    </r>
    <r>
      <rPr>
        <sz val="10"/>
        <color theme="1"/>
        <rFont val="宋体"/>
        <charset val="134"/>
      </rPr>
      <t>年</t>
    </r>
    <r>
      <rPr>
        <sz val="10"/>
        <color theme="1"/>
        <rFont val="Times New Roman"/>
        <charset val="134"/>
      </rPr>
      <t>“</t>
    </r>
    <r>
      <rPr>
        <sz val="10"/>
        <color theme="1"/>
        <rFont val="宋体"/>
        <charset val="134"/>
      </rPr>
      <t>大专项</t>
    </r>
    <r>
      <rPr>
        <sz val="10"/>
        <color theme="1"/>
        <rFont val="Times New Roman"/>
        <charset val="134"/>
      </rPr>
      <t>+</t>
    </r>
    <r>
      <rPr>
        <sz val="10"/>
        <color theme="1"/>
        <rFont val="宋体"/>
        <charset val="134"/>
      </rPr>
      <t>任务清单</t>
    </r>
    <r>
      <rPr>
        <sz val="10"/>
        <color theme="1"/>
        <rFont val="Times New Roman"/>
        <charset val="134"/>
      </rPr>
      <t>”-</t>
    </r>
    <r>
      <rPr>
        <sz val="10"/>
        <color theme="1"/>
        <rFont val="宋体"/>
        <charset val="134"/>
      </rPr>
      <t>汕头</t>
    </r>
  </si>
  <si>
    <r>
      <rPr>
        <sz val="10"/>
        <color theme="1"/>
        <rFont val="Times New Roman"/>
        <charset val="134"/>
      </rPr>
      <t>2022</t>
    </r>
    <r>
      <rPr>
        <sz val="10"/>
        <color theme="1"/>
        <rFont val="宋体"/>
        <charset val="134"/>
      </rPr>
      <t>年广东省科技专项资金</t>
    </r>
    <r>
      <rPr>
        <sz val="10"/>
        <color theme="1"/>
        <rFont val="Times New Roman"/>
        <charset val="134"/>
      </rPr>
      <t>“</t>
    </r>
    <r>
      <rPr>
        <sz val="10"/>
        <color theme="1"/>
        <rFont val="宋体"/>
        <charset val="134"/>
      </rPr>
      <t>大专项</t>
    </r>
    <r>
      <rPr>
        <sz val="10"/>
        <color theme="1"/>
        <rFont val="Times New Roman"/>
        <charset val="134"/>
      </rPr>
      <t>+</t>
    </r>
    <r>
      <rPr>
        <sz val="10"/>
        <color theme="1"/>
        <rFont val="宋体"/>
        <charset val="134"/>
      </rPr>
      <t>任务清单</t>
    </r>
    <r>
      <rPr>
        <sz val="10"/>
        <color theme="1"/>
        <rFont val="Times New Roman"/>
        <charset val="134"/>
      </rPr>
      <t>”-</t>
    </r>
    <r>
      <rPr>
        <sz val="10"/>
        <color theme="1"/>
        <rFont val="宋体"/>
        <charset val="134"/>
      </rPr>
      <t>汕头</t>
    </r>
  </si>
  <si>
    <r>
      <rPr>
        <sz val="10"/>
        <color theme="1"/>
        <rFont val="宋体"/>
        <charset val="134"/>
      </rPr>
      <t>汕头市生态环境局</t>
    </r>
  </si>
  <si>
    <r>
      <rPr>
        <sz val="10"/>
        <color theme="1"/>
        <rFont val="宋体"/>
        <charset val="134"/>
      </rPr>
      <t>汕头市濠江区濠江周边农村生活污水治理项目</t>
    </r>
  </si>
  <si>
    <r>
      <rPr>
        <sz val="10"/>
        <color theme="1"/>
        <rFont val="宋体"/>
        <charset val="134"/>
      </rPr>
      <t>汕头市教育局</t>
    </r>
  </si>
  <si>
    <r>
      <rPr>
        <sz val="10"/>
        <color theme="1"/>
        <rFont val="宋体"/>
        <charset val="134"/>
      </rPr>
      <t>汕头幼儿师范高等专科学校</t>
    </r>
  </si>
  <si>
    <r>
      <rPr>
        <sz val="10"/>
        <color theme="1"/>
        <rFont val="宋体"/>
        <charset val="134"/>
      </rPr>
      <t>高等教育</t>
    </r>
  </si>
  <si>
    <r>
      <rPr>
        <sz val="10"/>
        <color theme="1"/>
        <rFont val="宋体"/>
        <charset val="134"/>
      </rPr>
      <t>办学经费</t>
    </r>
  </si>
  <si>
    <r>
      <rPr>
        <sz val="10"/>
        <color theme="1"/>
        <rFont val="宋体"/>
        <charset val="134"/>
      </rPr>
      <t>汕头市龙湖沟污水主干管上岸工程</t>
    </r>
  </si>
  <si>
    <r>
      <rPr>
        <sz val="10"/>
        <color theme="1"/>
        <rFont val="Times New Roman"/>
        <charset val="134"/>
      </rPr>
      <t>2022</t>
    </r>
    <r>
      <rPr>
        <sz val="10"/>
        <color theme="1"/>
        <rFont val="宋体"/>
        <charset val="134"/>
      </rPr>
      <t>年中央大气污染防治资金（提前批）</t>
    </r>
  </si>
  <si>
    <r>
      <rPr>
        <sz val="10"/>
        <color theme="1"/>
        <rFont val="宋体"/>
        <charset val="134"/>
      </rPr>
      <t>汕头市自然资源局</t>
    </r>
  </si>
  <si>
    <r>
      <rPr>
        <sz val="10"/>
        <color theme="1"/>
        <rFont val="宋体"/>
        <charset val="134"/>
      </rPr>
      <t>（汕头市</t>
    </r>
    <r>
      <rPr>
        <sz val="10"/>
        <color theme="1"/>
        <rFont val="Times New Roman"/>
        <charset val="134"/>
      </rPr>
      <t>2022</t>
    </r>
    <r>
      <rPr>
        <sz val="10"/>
        <color theme="1"/>
        <rFont val="宋体"/>
        <charset val="134"/>
      </rPr>
      <t>新增）海砂开采挂牌出让</t>
    </r>
  </si>
  <si>
    <r>
      <rPr>
        <sz val="10"/>
        <color theme="1"/>
        <rFont val="宋体"/>
        <charset val="134"/>
      </rPr>
      <t>（汕头市</t>
    </r>
    <r>
      <rPr>
        <sz val="10"/>
        <color theme="1"/>
        <rFont val="Times New Roman"/>
        <charset val="134"/>
      </rPr>
      <t>2022</t>
    </r>
    <r>
      <rPr>
        <sz val="10"/>
        <color theme="1"/>
        <rFont val="宋体"/>
        <charset val="134"/>
      </rPr>
      <t>新增）海砂开采挂牌出让前期工作经费</t>
    </r>
  </si>
  <si>
    <r>
      <rPr>
        <sz val="10"/>
        <color theme="1"/>
        <rFont val="宋体"/>
        <charset val="134"/>
      </rPr>
      <t>汕头市杏花泵站、金砂电排站改扩建工程</t>
    </r>
  </si>
  <si>
    <r>
      <rPr>
        <sz val="10"/>
        <color theme="1"/>
        <rFont val="宋体"/>
        <charset val="134"/>
      </rPr>
      <t>汕头市公路事务中心</t>
    </r>
  </si>
  <si>
    <r>
      <rPr>
        <sz val="10"/>
        <color theme="1"/>
        <rFont val="Times New Roman"/>
        <charset val="134"/>
      </rPr>
      <t>2021</t>
    </r>
    <r>
      <rPr>
        <sz val="10"/>
        <color theme="1"/>
        <rFont val="宋体"/>
        <charset val="134"/>
      </rPr>
      <t>年政府还贷二级公路取消收费后补助资金</t>
    </r>
    <r>
      <rPr>
        <sz val="10"/>
        <color theme="1"/>
        <rFont val="Times New Roman"/>
        <charset val="134"/>
      </rPr>
      <t>-</t>
    </r>
    <r>
      <rPr>
        <sz val="10"/>
        <color theme="1"/>
        <rFont val="宋体"/>
        <charset val="134"/>
      </rPr>
      <t>汕头市</t>
    </r>
  </si>
  <si>
    <r>
      <rPr>
        <sz val="10"/>
        <color theme="1"/>
        <rFont val="Times New Roman"/>
        <charset val="134"/>
      </rPr>
      <t>2021</t>
    </r>
    <r>
      <rPr>
        <sz val="10"/>
        <color theme="1"/>
        <rFont val="宋体"/>
        <charset val="134"/>
      </rPr>
      <t>年政府还贷二级公路取消收费后补助资金</t>
    </r>
  </si>
  <si>
    <r>
      <rPr>
        <sz val="10"/>
        <color theme="1"/>
        <rFont val="宋体"/>
        <charset val="134"/>
      </rPr>
      <t>汕头市人力资源和社会保障局</t>
    </r>
  </si>
  <si>
    <r>
      <rPr>
        <sz val="10"/>
        <color theme="1"/>
        <rFont val="宋体"/>
        <charset val="134"/>
      </rPr>
      <t>汕头技师学院</t>
    </r>
  </si>
  <si>
    <r>
      <rPr>
        <sz val="10"/>
        <color theme="1"/>
        <rFont val="宋体"/>
        <charset val="134"/>
      </rPr>
      <t>综合业务管理</t>
    </r>
  </si>
  <si>
    <r>
      <rPr>
        <sz val="10"/>
        <color theme="1"/>
        <rFont val="宋体"/>
        <charset val="134"/>
      </rPr>
      <t>学校教学经费及运转</t>
    </r>
  </si>
  <si>
    <r>
      <rPr>
        <sz val="10"/>
        <color theme="1"/>
        <rFont val="宋体"/>
        <charset val="134"/>
      </rPr>
      <t>汕头市公安局</t>
    </r>
  </si>
  <si>
    <r>
      <rPr>
        <sz val="10"/>
        <color theme="1"/>
        <rFont val="宋体"/>
        <charset val="134"/>
      </rPr>
      <t>超容羁押看守所建设项目补助经费</t>
    </r>
  </si>
  <si>
    <r>
      <rPr>
        <sz val="10"/>
        <color theme="1"/>
        <rFont val="宋体"/>
        <charset val="134"/>
      </rPr>
      <t>超容羁押看守所建设补助经费（市局）</t>
    </r>
  </si>
  <si>
    <r>
      <rPr>
        <sz val="10"/>
        <color theme="1"/>
        <rFont val="宋体"/>
        <charset val="134"/>
      </rPr>
      <t>中共汕头市委组织部</t>
    </r>
  </si>
  <si>
    <r>
      <rPr>
        <sz val="10"/>
        <color theme="1"/>
        <rFont val="宋体"/>
        <charset val="134"/>
      </rPr>
      <t>粤东粤西粤北地区人才发展帮扶计划</t>
    </r>
    <r>
      <rPr>
        <sz val="10"/>
        <color theme="1"/>
        <rFont val="Times New Roman"/>
        <charset val="134"/>
      </rPr>
      <t>-</t>
    </r>
    <r>
      <rPr>
        <sz val="10"/>
        <color theme="1"/>
        <rFont val="宋体"/>
        <charset val="134"/>
      </rPr>
      <t>汕头市（</t>
    </r>
    <r>
      <rPr>
        <sz val="10"/>
        <color theme="1"/>
        <rFont val="Times New Roman"/>
        <charset val="134"/>
      </rPr>
      <t>2022</t>
    </r>
    <r>
      <rPr>
        <sz val="10"/>
        <color theme="1"/>
        <rFont val="宋体"/>
        <charset val="134"/>
      </rPr>
      <t>年）</t>
    </r>
  </si>
  <si>
    <r>
      <rPr>
        <sz val="10"/>
        <color theme="1"/>
        <rFont val="Times New Roman"/>
        <charset val="134"/>
      </rPr>
      <t>2022</t>
    </r>
    <r>
      <rPr>
        <sz val="10"/>
        <color theme="1"/>
        <rFont val="宋体"/>
        <charset val="134"/>
      </rPr>
      <t>年精细化工企业引进科技领军人才团队及进口替代技术攻关项目经费</t>
    </r>
  </si>
  <si>
    <t>1288008</t>
  </si>
  <si>
    <r>
      <rPr>
        <sz val="10"/>
        <rFont val="宋体"/>
        <charset val="134"/>
      </rPr>
      <t>汕头市生态环境局</t>
    </r>
  </si>
  <si>
    <r>
      <rPr>
        <sz val="10"/>
        <rFont val="宋体"/>
        <charset val="134"/>
      </rPr>
      <t>汕头市生态环境局澄海分局</t>
    </r>
  </si>
  <si>
    <r>
      <rPr>
        <sz val="10"/>
        <rFont val="宋体"/>
        <charset val="134"/>
      </rPr>
      <t>水污染防治和省内外流域生态补偿</t>
    </r>
  </si>
  <si>
    <r>
      <rPr>
        <sz val="10"/>
        <rFont val="Times New Roman"/>
        <charset val="134"/>
      </rPr>
      <t>2021</t>
    </r>
    <r>
      <rPr>
        <sz val="10"/>
        <rFont val="宋体"/>
        <charset val="134"/>
      </rPr>
      <t>年打好污染防治攻坚战专项资金（汕头市澄海区上华等三镇水环境综合整治工程）</t>
    </r>
  </si>
  <si>
    <r>
      <rPr>
        <sz val="10"/>
        <color theme="1"/>
        <rFont val="宋体"/>
        <charset val="134"/>
      </rPr>
      <t>汕头经济特区保税区管理委员会</t>
    </r>
  </si>
  <si>
    <r>
      <rPr>
        <sz val="10"/>
        <color theme="1"/>
        <rFont val="宋体"/>
        <charset val="134"/>
      </rPr>
      <t>汕头综合保税区临港</t>
    </r>
    <r>
      <rPr>
        <sz val="10"/>
        <color theme="1"/>
        <rFont val="Times New Roman"/>
        <charset val="134"/>
      </rPr>
      <t>“</t>
    </r>
    <r>
      <rPr>
        <sz val="10"/>
        <color theme="1"/>
        <rFont val="宋体"/>
        <charset val="134"/>
      </rPr>
      <t>工改工</t>
    </r>
    <r>
      <rPr>
        <sz val="10"/>
        <color theme="1"/>
        <rFont val="Times New Roman"/>
        <charset val="134"/>
      </rPr>
      <t>”</t>
    </r>
    <r>
      <rPr>
        <sz val="10"/>
        <color theme="1"/>
        <rFont val="宋体"/>
        <charset val="134"/>
      </rPr>
      <t>多功能厂房建设项目</t>
    </r>
  </si>
  <si>
    <r>
      <rPr>
        <sz val="10"/>
        <color theme="1"/>
        <rFont val="宋体"/>
        <charset val="134"/>
      </rPr>
      <t>汕头市商务局</t>
    </r>
  </si>
  <si>
    <r>
      <rPr>
        <sz val="10"/>
        <color theme="1"/>
        <rFont val="宋体"/>
        <charset val="134"/>
      </rPr>
      <t>省级稳外贸资金</t>
    </r>
  </si>
  <si>
    <r>
      <rPr>
        <sz val="10"/>
        <color theme="1"/>
        <rFont val="宋体"/>
        <charset val="134"/>
      </rPr>
      <t>汕头市生态环境局澄海分局</t>
    </r>
  </si>
  <si>
    <r>
      <rPr>
        <sz val="10"/>
        <color theme="1"/>
        <rFont val="宋体"/>
        <charset val="134"/>
      </rPr>
      <t>水污染防治和省内外流域生态补偿</t>
    </r>
  </si>
  <si>
    <r>
      <rPr>
        <sz val="10"/>
        <color theme="1"/>
        <rFont val="宋体"/>
        <charset val="134"/>
      </rPr>
      <t>澄海区入河排污口排查及规范化建设项目</t>
    </r>
  </si>
  <si>
    <t>803105</t>
  </si>
  <si>
    <r>
      <rPr>
        <sz val="10"/>
        <rFont val="Times New Roman"/>
        <charset val="134"/>
      </rPr>
      <t>2022</t>
    </r>
    <r>
      <rPr>
        <sz val="10"/>
        <rFont val="宋体"/>
        <charset val="134"/>
      </rPr>
      <t>年城市传染病救治网络建设</t>
    </r>
  </si>
  <si>
    <r>
      <rPr>
        <sz val="10"/>
        <rFont val="宋体"/>
        <charset val="134"/>
      </rPr>
      <t>（汕大附一）</t>
    </r>
    <r>
      <rPr>
        <sz val="10"/>
        <rFont val="Times New Roman"/>
        <charset val="134"/>
      </rPr>
      <t>2022</t>
    </r>
    <r>
      <rPr>
        <sz val="10"/>
        <rFont val="宋体"/>
        <charset val="134"/>
      </rPr>
      <t>年城市传染病救治网络建设</t>
    </r>
  </si>
  <si>
    <r>
      <rPr>
        <sz val="10"/>
        <color theme="1"/>
        <rFont val="宋体"/>
        <charset val="134"/>
      </rPr>
      <t>汕头市农业农村局</t>
    </r>
  </si>
  <si>
    <r>
      <rPr>
        <sz val="10"/>
        <color theme="1"/>
        <rFont val="Times New Roman"/>
        <charset val="134"/>
      </rPr>
      <t>2022</t>
    </r>
    <r>
      <rPr>
        <sz val="10"/>
        <color theme="1"/>
        <rFont val="宋体"/>
        <charset val="134"/>
      </rPr>
      <t>年第二笔中央财政农业保险保费补贴资金（汕头市，含直管县）</t>
    </r>
  </si>
  <si>
    <r>
      <rPr>
        <sz val="10"/>
        <color theme="1"/>
        <rFont val="宋体"/>
        <charset val="134"/>
      </rPr>
      <t>汕头市文化广电旅游体育局</t>
    </r>
  </si>
  <si>
    <r>
      <rPr>
        <sz val="10"/>
        <color theme="1"/>
        <rFont val="Times New Roman"/>
        <charset val="134"/>
      </rPr>
      <t>2022</t>
    </r>
    <r>
      <rPr>
        <sz val="10"/>
        <color theme="1"/>
        <rFont val="宋体"/>
        <charset val="134"/>
      </rPr>
      <t>年中央支持地方公共文化服务体系建设补助资金（</t>
    </r>
    <r>
      <rPr>
        <sz val="10"/>
        <color theme="1"/>
        <rFont val="Times New Roman"/>
        <charset val="134"/>
      </rPr>
      <t>2022</t>
    </r>
    <r>
      <rPr>
        <sz val="10"/>
        <color theme="1"/>
        <rFont val="宋体"/>
        <charset val="134"/>
      </rPr>
      <t>年省补齐公共文化财政支出短板奖补资金）</t>
    </r>
  </si>
  <si>
    <r>
      <rPr>
        <sz val="10"/>
        <color theme="1"/>
        <rFont val="宋体"/>
        <charset val="134"/>
      </rPr>
      <t>应急广播系统建设</t>
    </r>
  </si>
  <si>
    <r>
      <rPr>
        <sz val="10"/>
        <color theme="1"/>
        <rFont val="宋体"/>
        <charset val="134"/>
      </rPr>
      <t>汕头市海湾公园管理处</t>
    </r>
  </si>
  <si>
    <r>
      <rPr>
        <sz val="10"/>
        <color theme="1"/>
        <rFont val="宋体"/>
        <charset val="134"/>
      </rPr>
      <t>实施全民健身场地设施补短板工程</t>
    </r>
  </si>
  <si>
    <t>1228179</t>
  </si>
  <si>
    <r>
      <rPr>
        <sz val="10"/>
        <rFont val="宋体"/>
        <charset val="134"/>
      </rPr>
      <t>汕头市发展和改革局</t>
    </r>
  </si>
  <si>
    <r>
      <rPr>
        <sz val="10"/>
        <rFont val="宋体"/>
        <charset val="134"/>
      </rPr>
      <t>汕头市公路事务中心</t>
    </r>
  </si>
  <si>
    <r>
      <rPr>
        <sz val="10"/>
        <rFont val="宋体"/>
        <charset val="134"/>
      </rPr>
      <t>国道</t>
    </r>
    <r>
      <rPr>
        <sz val="10"/>
        <rFont val="Times New Roman"/>
        <charset val="134"/>
      </rPr>
      <t>G359</t>
    </r>
    <r>
      <rPr>
        <sz val="10"/>
        <rFont val="宋体"/>
        <charset val="134"/>
      </rPr>
      <t>线莲阳大桥至南澳大桥工程（南澳联络线一期工程）</t>
    </r>
  </si>
  <si>
    <r>
      <rPr>
        <sz val="10"/>
        <rFont val="宋体"/>
        <charset val="134"/>
      </rPr>
      <t>国道</t>
    </r>
    <r>
      <rPr>
        <sz val="10"/>
        <rFont val="Times New Roman"/>
        <charset val="134"/>
      </rPr>
      <t>G539</t>
    </r>
    <r>
      <rPr>
        <sz val="10"/>
        <rFont val="宋体"/>
        <charset val="134"/>
      </rPr>
      <t>线莲阳大桥至南澳大桥工程（南澳联络线一期工程）</t>
    </r>
  </si>
  <si>
    <r>
      <rPr>
        <sz val="10"/>
        <color theme="1"/>
        <rFont val="宋体"/>
        <charset val="134"/>
      </rPr>
      <t>汕头市水务局</t>
    </r>
  </si>
  <si>
    <r>
      <rPr>
        <sz val="10"/>
        <color theme="1"/>
        <rFont val="宋体"/>
        <charset val="134"/>
      </rPr>
      <t>汕头市病险水库除险加固</t>
    </r>
  </si>
  <si>
    <r>
      <rPr>
        <sz val="10"/>
        <color theme="1"/>
        <rFont val="宋体"/>
        <charset val="134"/>
      </rPr>
      <t>汕头市东海岸新城综合管廊工程</t>
    </r>
    <r>
      <rPr>
        <sz val="10"/>
        <color theme="1"/>
        <rFont val="Times New Roman"/>
        <charset val="134"/>
      </rPr>
      <t>PPP</t>
    </r>
    <r>
      <rPr>
        <sz val="10"/>
        <color theme="1"/>
        <rFont val="宋体"/>
        <charset val="134"/>
      </rPr>
      <t>项目</t>
    </r>
  </si>
  <si>
    <r>
      <rPr>
        <sz val="10"/>
        <color theme="1"/>
        <rFont val="宋体"/>
        <charset val="134"/>
      </rPr>
      <t>汕头市体育运动学校</t>
    </r>
  </si>
  <si>
    <r>
      <rPr>
        <sz val="10"/>
        <color theme="1"/>
        <rFont val="Times New Roman"/>
        <charset val="134"/>
      </rPr>
      <t>2022</t>
    </r>
    <r>
      <rPr>
        <sz val="10"/>
        <color theme="1"/>
        <rFont val="宋体"/>
        <charset val="134"/>
      </rPr>
      <t>年中央支持地方公共文化服务体系建设补助资金（省补齐公共文化财政支出短板奖补资金（基础性补助和工作奖励））</t>
    </r>
  </si>
  <si>
    <r>
      <rPr>
        <sz val="10"/>
        <color theme="1"/>
        <rFont val="宋体"/>
        <charset val="134"/>
      </rPr>
      <t>市体育产业基地室内跳水馆和跳水陆上训练房配备设施设备及器材</t>
    </r>
  </si>
  <si>
    <t>803026</t>
  </si>
  <si>
    <r>
      <rPr>
        <sz val="10"/>
        <rFont val="宋体"/>
        <charset val="134"/>
      </rPr>
      <t>汕头市交通运输局</t>
    </r>
  </si>
  <si>
    <r>
      <rPr>
        <sz val="10"/>
        <rFont val="宋体"/>
        <charset val="134"/>
      </rPr>
      <t>汕南大道新建工程</t>
    </r>
  </si>
  <si>
    <r>
      <rPr>
        <sz val="10"/>
        <rFont val="宋体"/>
        <charset val="134"/>
      </rPr>
      <t>汕南大道新建工程项目</t>
    </r>
  </si>
  <si>
    <t>1370393</t>
  </si>
  <si>
    <r>
      <rPr>
        <sz val="10"/>
        <rFont val="宋体"/>
        <charset val="134"/>
      </rPr>
      <t>汕头市人民政府国有资产监督管理委员会</t>
    </r>
  </si>
  <si>
    <r>
      <rPr>
        <sz val="10"/>
        <rFont val="宋体"/>
        <charset val="134"/>
      </rPr>
      <t>跨汕头湾新通道</t>
    </r>
  </si>
  <si>
    <r>
      <rPr>
        <sz val="10"/>
        <rFont val="Times New Roman"/>
        <charset val="134"/>
      </rPr>
      <t>2021</t>
    </r>
    <r>
      <rPr>
        <sz val="10"/>
        <rFont val="宋体"/>
        <charset val="134"/>
      </rPr>
      <t>年重大项目前期工作经费</t>
    </r>
    <r>
      <rPr>
        <sz val="10"/>
        <rFont val="Times New Roman"/>
        <charset val="134"/>
      </rPr>
      <t>—</t>
    </r>
    <r>
      <rPr>
        <sz val="10"/>
        <rFont val="宋体"/>
        <charset val="134"/>
      </rPr>
      <t>跨汕头湾新通道</t>
    </r>
  </si>
  <si>
    <r>
      <rPr>
        <sz val="10"/>
        <color theme="1"/>
        <rFont val="宋体"/>
        <charset val="134"/>
      </rPr>
      <t>省级支持各地消费券发放资金</t>
    </r>
  </si>
  <si>
    <r>
      <rPr>
        <sz val="10"/>
        <color theme="1"/>
        <rFont val="宋体"/>
        <charset val="134"/>
      </rPr>
      <t>广东技工（技工教育）</t>
    </r>
  </si>
  <si>
    <r>
      <rPr>
        <sz val="10"/>
        <color theme="1"/>
        <rFont val="宋体"/>
        <charset val="134"/>
      </rPr>
      <t>广东技工（技工教育）</t>
    </r>
    <r>
      <rPr>
        <sz val="10"/>
        <color theme="1"/>
        <rFont val="Times New Roman"/>
        <charset val="134"/>
      </rPr>
      <t>-</t>
    </r>
    <r>
      <rPr>
        <sz val="10"/>
        <color theme="1"/>
        <rFont val="宋体"/>
        <charset val="134"/>
      </rPr>
      <t>技师学院</t>
    </r>
  </si>
  <si>
    <t>1243364</t>
  </si>
  <si>
    <r>
      <rPr>
        <sz val="10"/>
        <rFont val="宋体"/>
        <charset val="134"/>
      </rPr>
      <t>汕头市住房和城乡建设局</t>
    </r>
  </si>
  <si>
    <r>
      <rPr>
        <sz val="10"/>
        <rFont val="宋体"/>
        <charset val="134"/>
      </rPr>
      <t>中央财政城镇保障性安居工程补助资金</t>
    </r>
    <r>
      <rPr>
        <sz val="10"/>
        <rFont val="Times New Roman"/>
        <charset val="134"/>
      </rPr>
      <t>-</t>
    </r>
    <r>
      <rPr>
        <sz val="10"/>
        <rFont val="宋体"/>
        <charset val="134"/>
      </rPr>
      <t>租赁补贴</t>
    </r>
    <r>
      <rPr>
        <sz val="10"/>
        <rFont val="Times New Roman"/>
        <charset val="134"/>
      </rPr>
      <t>-</t>
    </r>
    <r>
      <rPr>
        <sz val="10"/>
        <rFont val="宋体"/>
        <charset val="134"/>
      </rPr>
      <t>汕头市</t>
    </r>
  </si>
  <si>
    <r>
      <rPr>
        <sz val="10"/>
        <rFont val="宋体"/>
        <charset val="134"/>
      </rPr>
      <t>中央财政城镇保障性安居工程补助资金</t>
    </r>
    <r>
      <rPr>
        <sz val="10"/>
        <rFont val="Times New Roman"/>
        <charset val="134"/>
      </rPr>
      <t>-</t>
    </r>
    <r>
      <rPr>
        <sz val="10"/>
        <rFont val="宋体"/>
        <charset val="134"/>
      </rPr>
      <t>租赁补贴</t>
    </r>
    <r>
      <rPr>
        <sz val="10"/>
        <rFont val="Times New Roman"/>
        <charset val="134"/>
      </rPr>
      <t>-</t>
    </r>
    <r>
      <rPr>
        <sz val="10"/>
        <rFont val="宋体"/>
        <charset val="134"/>
      </rPr>
      <t>汕头市（市本级）</t>
    </r>
  </si>
  <si>
    <r>
      <rPr>
        <sz val="10"/>
        <color theme="1"/>
        <rFont val="宋体"/>
        <charset val="134"/>
      </rPr>
      <t>汕头市发展内贸促消费</t>
    </r>
  </si>
  <si>
    <t>1592196</t>
  </si>
  <si>
    <r>
      <rPr>
        <sz val="10"/>
        <color indexed="8"/>
        <rFont val="宋体"/>
        <charset val="134"/>
      </rPr>
      <t>汕头市生态环境局</t>
    </r>
  </si>
  <si>
    <r>
      <rPr>
        <sz val="10"/>
        <color indexed="8"/>
        <rFont val="宋体"/>
        <charset val="134"/>
      </rPr>
      <t>汕头市生态环境局南澳分局</t>
    </r>
  </si>
  <si>
    <r>
      <rPr>
        <sz val="10"/>
        <color indexed="8"/>
        <rFont val="宋体"/>
        <charset val="134"/>
      </rPr>
      <t>近岸海域污染防治</t>
    </r>
  </si>
  <si>
    <r>
      <rPr>
        <sz val="10"/>
        <color indexed="8"/>
        <rFont val="Times New Roman"/>
        <charset val="134"/>
      </rPr>
      <t>2021</t>
    </r>
    <r>
      <rPr>
        <sz val="10"/>
        <color indexed="8"/>
        <rFont val="宋体"/>
        <charset val="134"/>
      </rPr>
      <t>年打好污染防治攻坚战专项资金（汕头市南澳县美丽海湾（青澳湾）生态建设项目）</t>
    </r>
  </si>
  <si>
    <r>
      <rPr>
        <sz val="10"/>
        <color theme="1"/>
        <rFont val="宋体"/>
        <charset val="134"/>
      </rPr>
      <t>汕头市下埔桥闸水利管理处</t>
    </r>
  </si>
  <si>
    <r>
      <rPr>
        <sz val="10"/>
        <color theme="1"/>
        <rFont val="宋体"/>
        <charset val="134"/>
      </rPr>
      <t>水利事务管理</t>
    </r>
  </si>
  <si>
    <r>
      <rPr>
        <sz val="10"/>
        <color theme="1"/>
        <rFont val="宋体"/>
        <charset val="134"/>
      </rPr>
      <t>桥闸运行保障经费</t>
    </r>
  </si>
  <si>
    <r>
      <rPr>
        <sz val="10"/>
        <color theme="1"/>
        <rFont val="宋体"/>
        <charset val="134"/>
      </rPr>
      <t>汕头市生态环境局南澳分局</t>
    </r>
  </si>
  <si>
    <r>
      <rPr>
        <sz val="10"/>
        <color theme="1"/>
        <rFont val="宋体"/>
        <charset val="134"/>
      </rPr>
      <t>近岸海域污染防治</t>
    </r>
  </si>
  <si>
    <r>
      <rPr>
        <sz val="10"/>
        <color theme="1"/>
        <rFont val="宋体"/>
        <charset val="134"/>
      </rPr>
      <t>广东省汕头市南澳岛美丽海湾环境综合整治项目（一期）</t>
    </r>
  </si>
  <si>
    <r>
      <rPr>
        <sz val="10"/>
        <color theme="1"/>
        <rFont val="宋体"/>
        <charset val="134"/>
      </rPr>
      <t>共青团汕头市委员会</t>
    </r>
  </si>
  <si>
    <r>
      <rPr>
        <sz val="10"/>
        <color theme="1"/>
        <rFont val="宋体"/>
        <charset val="134"/>
      </rPr>
      <t>汕头市山区计划</t>
    </r>
    <r>
      <rPr>
        <sz val="10"/>
        <color theme="1"/>
        <rFont val="Times New Roman"/>
        <charset val="134"/>
      </rPr>
      <t>——</t>
    </r>
    <r>
      <rPr>
        <sz val="10"/>
        <color theme="1"/>
        <rFont val="宋体"/>
        <charset val="134"/>
      </rPr>
      <t>志愿服务乡村振兴行动</t>
    </r>
  </si>
  <si>
    <r>
      <rPr>
        <sz val="10"/>
        <color theme="1"/>
        <rFont val="宋体"/>
        <charset val="134"/>
      </rPr>
      <t>汕头市人民政府国有资产监督管理委员会</t>
    </r>
  </si>
  <si>
    <r>
      <rPr>
        <sz val="10"/>
        <color theme="1"/>
        <rFont val="宋体"/>
        <charset val="134"/>
      </rPr>
      <t>管道缺陷及错混接修复改造（一期）项目</t>
    </r>
  </si>
  <si>
    <r>
      <rPr>
        <sz val="10"/>
        <color theme="1"/>
        <rFont val="宋体"/>
        <charset val="134"/>
      </rPr>
      <t>汕头市水源地突发环境事件应急能力提升项目（二期）</t>
    </r>
  </si>
  <si>
    <r>
      <rPr>
        <sz val="10"/>
        <color theme="1"/>
        <rFont val="宋体"/>
        <charset val="134"/>
      </rPr>
      <t>汕头市中心四沟沿线道路积水点海绵化治理工程</t>
    </r>
  </si>
  <si>
    <r>
      <rPr>
        <sz val="10"/>
        <color theme="1"/>
        <rFont val="宋体"/>
        <charset val="134"/>
      </rPr>
      <t>汕头市财政局农业农村科代编</t>
    </r>
  </si>
  <si>
    <r>
      <rPr>
        <sz val="10"/>
        <color theme="1"/>
        <rFont val="宋体"/>
        <charset val="134"/>
      </rPr>
      <t>提前下达</t>
    </r>
    <r>
      <rPr>
        <sz val="10"/>
        <color theme="1"/>
        <rFont val="Times New Roman"/>
        <charset val="134"/>
      </rPr>
      <t>2022</t>
    </r>
    <r>
      <rPr>
        <sz val="10"/>
        <color theme="1"/>
        <rFont val="宋体"/>
        <charset val="134"/>
      </rPr>
      <t>年省级涉农统筹整合转移支付资金</t>
    </r>
  </si>
  <si>
    <r>
      <rPr>
        <sz val="10"/>
        <color theme="1"/>
        <rFont val="Times New Roman"/>
        <charset val="134"/>
      </rPr>
      <t>2022</t>
    </r>
    <r>
      <rPr>
        <sz val="10"/>
        <color theme="1"/>
        <rFont val="宋体"/>
        <charset val="134"/>
      </rPr>
      <t>年汕头市政策性农业保险省级财政保费补贴资金</t>
    </r>
  </si>
  <si>
    <r>
      <rPr>
        <sz val="10"/>
        <color theme="1"/>
        <rFont val="宋体"/>
        <charset val="134"/>
      </rPr>
      <t>汕头市专精特新</t>
    </r>
    <r>
      <rPr>
        <sz val="10"/>
        <color theme="1"/>
        <rFont val="Times New Roman"/>
        <charset val="134"/>
      </rPr>
      <t>“</t>
    </r>
    <r>
      <rPr>
        <sz val="10"/>
        <color theme="1"/>
        <rFont val="宋体"/>
        <charset val="134"/>
      </rPr>
      <t>小巨人</t>
    </r>
    <r>
      <rPr>
        <sz val="10"/>
        <color theme="1"/>
        <rFont val="Times New Roman"/>
        <charset val="134"/>
      </rPr>
      <t>”</t>
    </r>
    <r>
      <rPr>
        <sz val="10"/>
        <color theme="1"/>
        <rFont val="宋体"/>
        <charset val="134"/>
      </rPr>
      <t>奖补资金</t>
    </r>
  </si>
  <si>
    <t>803149</t>
  </si>
  <si>
    <r>
      <rPr>
        <sz val="10"/>
        <rFont val="宋体"/>
        <charset val="134"/>
      </rPr>
      <t>汕头市疾病预防控制中心</t>
    </r>
  </si>
  <si>
    <r>
      <rPr>
        <sz val="10"/>
        <rFont val="Times New Roman"/>
        <charset val="134"/>
      </rPr>
      <t>2022</t>
    </r>
    <r>
      <rPr>
        <sz val="10"/>
        <rFont val="宋体"/>
        <charset val="134"/>
      </rPr>
      <t>年疾控体系现代化建设</t>
    </r>
  </si>
  <si>
    <r>
      <rPr>
        <sz val="10"/>
        <rFont val="Times New Roman"/>
        <charset val="134"/>
      </rPr>
      <t>2022</t>
    </r>
    <r>
      <rPr>
        <sz val="10"/>
        <rFont val="宋体"/>
        <charset val="134"/>
      </rPr>
      <t>年疾控体系现代化建设（汕头市疾病预防控制中心）</t>
    </r>
  </si>
  <si>
    <r>
      <rPr>
        <sz val="10"/>
        <color theme="1"/>
        <rFont val="宋体"/>
        <charset val="134"/>
      </rPr>
      <t>广东省汕头生态环境监测中心站</t>
    </r>
  </si>
  <si>
    <r>
      <rPr>
        <sz val="10"/>
        <color theme="1"/>
        <rFont val="宋体"/>
        <charset val="134"/>
      </rPr>
      <t>汕头市大气</t>
    </r>
    <r>
      <rPr>
        <sz val="10"/>
        <color theme="1"/>
        <rFont val="Times New Roman"/>
        <charset val="134"/>
      </rPr>
      <t>VOCs</t>
    </r>
    <r>
      <rPr>
        <sz val="10"/>
        <color theme="1"/>
        <rFont val="宋体"/>
        <charset val="134"/>
      </rPr>
      <t>自动监测能力建设项目</t>
    </r>
  </si>
  <si>
    <r>
      <rPr>
        <sz val="10"/>
        <color theme="1"/>
        <rFont val="宋体"/>
        <charset val="134"/>
      </rPr>
      <t>中共汕头市委宣传部</t>
    </r>
  </si>
  <si>
    <r>
      <rPr>
        <sz val="10"/>
        <color theme="1"/>
        <rFont val="宋体"/>
        <charset val="134"/>
      </rPr>
      <t>农家书屋图书更新</t>
    </r>
  </si>
  <si>
    <r>
      <rPr>
        <sz val="10"/>
        <color theme="1"/>
        <rFont val="宋体"/>
        <charset val="134"/>
      </rPr>
      <t>教育各项考试考务费</t>
    </r>
  </si>
  <si>
    <r>
      <rPr>
        <sz val="10"/>
        <color theme="1"/>
        <rFont val="Times New Roman"/>
        <charset val="134"/>
      </rPr>
      <t>2022</t>
    </r>
    <r>
      <rPr>
        <sz val="10"/>
        <color theme="1"/>
        <rFont val="宋体"/>
        <charset val="134"/>
      </rPr>
      <t>年教育各项考试考务费</t>
    </r>
    <r>
      <rPr>
        <sz val="10"/>
        <color theme="1"/>
        <rFont val="Times New Roman"/>
        <charset val="134"/>
      </rPr>
      <t>5</t>
    </r>
  </si>
  <si>
    <r>
      <rPr>
        <sz val="10"/>
        <color theme="1"/>
        <rFont val="宋体"/>
        <charset val="134"/>
      </rPr>
      <t>城市水环境治理</t>
    </r>
    <r>
      <rPr>
        <sz val="10"/>
        <color theme="1"/>
        <rFont val="Times New Roman"/>
        <charset val="134"/>
      </rPr>
      <t>-</t>
    </r>
    <r>
      <rPr>
        <sz val="10"/>
        <color theme="1"/>
        <rFont val="宋体"/>
        <charset val="134"/>
      </rPr>
      <t>汕头</t>
    </r>
  </si>
  <si>
    <r>
      <rPr>
        <sz val="10"/>
        <color theme="1"/>
        <rFont val="宋体"/>
        <charset val="134"/>
      </rPr>
      <t>中心城区新河沟、星湖公园上游</t>
    </r>
    <r>
      <rPr>
        <sz val="10"/>
        <color theme="1"/>
        <rFont val="Times New Roman"/>
        <charset val="134"/>
      </rPr>
      <t>3</t>
    </r>
    <r>
      <rPr>
        <sz val="10"/>
        <color theme="1"/>
        <rFont val="宋体"/>
        <charset val="134"/>
      </rPr>
      <t>条暗渠清污分流改造项目</t>
    </r>
  </si>
  <si>
    <r>
      <rPr>
        <sz val="10"/>
        <color theme="1"/>
        <rFont val="宋体"/>
        <charset val="134"/>
      </rPr>
      <t>汕头市第一中学</t>
    </r>
  </si>
  <si>
    <r>
      <rPr>
        <sz val="10"/>
        <color theme="1"/>
        <rFont val="宋体"/>
        <charset val="134"/>
      </rPr>
      <t>基础教育</t>
    </r>
  </si>
  <si>
    <r>
      <rPr>
        <sz val="10"/>
        <color theme="1"/>
        <rFont val="宋体"/>
        <charset val="134"/>
      </rPr>
      <t>大气污染防治</t>
    </r>
  </si>
  <si>
    <r>
      <rPr>
        <sz val="10"/>
        <color theme="1"/>
        <rFont val="宋体"/>
        <charset val="134"/>
      </rPr>
      <t>汕头市大气污染防控能力提升与污染天气应对技术支撑项目</t>
    </r>
  </si>
  <si>
    <r>
      <rPr>
        <sz val="10"/>
        <color theme="1"/>
        <rFont val="宋体"/>
        <charset val="134"/>
      </rPr>
      <t>汕头市应急管理局</t>
    </r>
  </si>
  <si>
    <r>
      <rPr>
        <sz val="10"/>
        <color theme="1"/>
        <rFont val="宋体"/>
        <charset val="134"/>
      </rPr>
      <t>汕头市</t>
    </r>
    <r>
      <rPr>
        <sz val="10"/>
        <color theme="1"/>
        <rFont val="Times New Roman"/>
        <charset val="134"/>
      </rPr>
      <t>2022</t>
    </r>
    <r>
      <rPr>
        <sz val="10"/>
        <color theme="1"/>
        <rFont val="宋体"/>
        <charset val="134"/>
      </rPr>
      <t>年中央自然灾害救灾资金（生活救助）</t>
    </r>
  </si>
  <si>
    <r>
      <rPr>
        <sz val="10"/>
        <color theme="1"/>
        <rFont val="宋体"/>
        <charset val="134"/>
      </rPr>
      <t>汕头市财政局</t>
    </r>
  </si>
  <si>
    <r>
      <rPr>
        <sz val="10"/>
        <color theme="1"/>
        <rFont val="宋体"/>
        <charset val="134"/>
      </rPr>
      <t>省级政法纪检监察转移支付资金</t>
    </r>
  </si>
  <si>
    <r>
      <rPr>
        <sz val="10"/>
        <color theme="1"/>
        <rFont val="宋体"/>
        <charset val="134"/>
      </rPr>
      <t>港航公安改革（省级转移）</t>
    </r>
  </si>
  <si>
    <r>
      <rPr>
        <sz val="10"/>
        <color theme="1"/>
        <rFont val="宋体"/>
        <charset val="134"/>
      </rPr>
      <t>生态环境监测（</t>
    </r>
    <r>
      <rPr>
        <sz val="10"/>
        <color theme="1"/>
        <rFont val="Times New Roman"/>
        <charset val="134"/>
      </rPr>
      <t>2022</t>
    </r>
    <r>
      <rPr>
        <sz val="10"/>
        <color theme="1"/>
        <rFont val="宋体"/>
        <charset val="134"/>
      </rPr>
      <t>）</t>
    </r>
  </si>
  <si>
    <r>
      <rPr>
        <sz val="10"/>
        <color theme="1"/>
        <rFont val="Times New Roman"/>
        <charset val="134"/>
      </rPr>
      <t>2022</t>
    </r>
    <r>
      <rPr>
        <sz val="10"/>
        <color theme="1"/>
        <rFont val="宋体"/>
        <charset val="134"/>
      </rPr>
      <t>年地市环境监测站仪器设备购置（汕头市）</t>
    </r>
  </si>
  <si>
    <r>
      <rPr>
        <sz val="10"/>
        <color theme="1"/>
        <rFont val="宋体"/>
        <charset val="134"/>
      </rPr>
      <t>市体育产业基地射击馆场地、枪弹库建设及配套枪弹库管理设施及射击器材</t>
    </r>
  </si>
  <si>
    <t>803003</t>
  </si>
  <si>
    <r>
      <rPr>
        <sz val="10"/>
        <rFont val="Times New Roman"/>
        <charset val="134"/>
      </rPr>
      <t>2022</t>
    </r>
    <r>
      <rPr>
        <sz val="10"/>
        <rFont val="宋体"/>
        <charset val="134"/>
      </rPr>
      <t>年适龄女生</t>
    </r>
    <r>
      <rPr>
        <sz val="10"/>
        <rFont val="Times New Roman"/>
        <charset val="134"/>
      </rPr>
      <t>HPV</t>
    </r>
    <r>
      <rPr>
        <sz val="10"/>
        <rFont val="宋体"/>
        <charset val="134"/>
      </rPr>
      <t>疫苗免费接种</t>
    </r>
  </si>
  <si>
    <r>
      <rPr>
        <sz val="10"/>
        <rFont val="宋体"/>
        <charset val="134"/>
      </rPr>
      <t>（市疾控）适龄女生</t>
    </r>
    <r>
      <rPr>
        <sz val="10"/>
        <rFont val="Times New Roman"/>
        <charset val="134"/>
      </rPr>
      <t>HPV</t>
    </r>
    <r>
      <rPr>
        <sz val="10"/>
        <rFont val="宋体"/>
        <charset val="134"/>
      </rPr>
      <t>免费接种专项资金类</t>
    </r>
  </si>
  <si>
    <t>1256374</t>
  </si>
  <si>
    <r>
      <rPr>
        <sz val="10"/>
        <rFont val="宋体"/>
        <charset val="134"/>
      </rPr>
      <t>汕头市公安局</t>
    </r>
  </si>
  <si>
    <r>
      <rPr>
        <sz val="10"/>
        <rFont val="宋体"/>
        <charset val="134"/>
      </rPr>
      <t>汕头市公安局指挥系统升级改造项目</t>
    </r>
  </si>
  <si>
    <r>
      <rPr>
        <sz val="10"/>
        <rFont val="宋体"/>
        <charset val="134"/>
      </rPr>
      <t>市局指挥系统升级改造项目</t>
    </r>
  </si>
  <si>
    <r>
      <rPr>
        <sz val="10"/>
        <color theme="1"/>
        <rFont val="宋体"/>
        <charset val="134"/>
      </rPr>
      <t>汕头市梅溪桥闸水利管理处</t>
    </r>
  </si>
  <si>
    <r>
      <rPr>
        <sz val="10"/>
        <color theme="1"/>
        <rFont val="宋体"/>
        <charset val="134"/>
      </rPr>
      <t>桥闸运行管理保障经费</t>
    </r>
  </si>
  <si>
    <r>
      <rPr>
        <sz val="10"/>
        <color theme="1"/>
        <rFont val="宋体"/>
        <charset val="134"/>
      </rPr>
      <t>汕头市人力资源产业园服务中心</t>
    </r>
  </si>
  <si>
    <r>
      <rPr>
        <sz val="10"/>
        <color theme="1"/>
        <rFont val="宋体"/>
        <charset val="134"/>
      </rPr>
      <t>人力资源社会保障公共服务能力和平台建设</t>
    </r>
  </si>
  <si>
    <r>
      <rPr>
        <sz val="10"/>
        <color theme="1"/>
        <rFont val="宋体"/>
        <charset val="134"/>
      </rPr>
      <t>人力资源社会保障公共服务能力和平台建设</t>
    </r>
    <r>
      <rPr>
        <sz val="10"/>
        <color theme="1"/>
        <rFont val="Times New Roman"/>
        <charset val="134"/>
      </rPr>
      <t>-</t>
    </r>
    <r>
      <rPr>
        <sz val="10"/>
        <color theme="1"/>
        <rFont val="宋体"/>
        <charset val="134"/>
      </rPr>
      <t>产业园</t>
    </r>
  </si>
  <si>
    <r>
      <rPr>
        <sz val="10"/>
        <color theme="1"/>
        <rFont val="宋体"/>
        <charset val="134"/>
      </rPr>
      <t>汕头市移动源监管决策能力提升技术支撑项目</t>
    </r>
  </si>
  <si>
    <t>957071</t>
  </si>
  <si>
    <r>
      <rPr>
        <sz val="10"/>
        <rFont val="宋体"/>
        <charset val="134"/>
      </rPr>
      <t>汕头市退役军人事务局</t>
    </r>
  </si>
  <si>
    <r>
      <rPr>
        <sz val="10"/>
        <rFont val="宋体"/>
        <charset val="134"/>
      </rPr>
      <t>汕头市军队离休退休干部休养所</t>
    </r>
  </si>
  <si>
    <r>
      <rPr>
        <sz val="10"/>
        <rFont val="宋体"/>
        <charset val="134"/>
      </rPr>
      <t>财政部提前下达</t>
    </r>
    <r>
      <rPr>
        <sz val="10"/>
        <rFont val="Times New Roman"/>
        <charset val="134"/>
      </rPr>
      <t>2022</t>
    </r>
    <r>
      <rPr>
        <sz val="10"/>
        <rFont val="宋体"/>
        <charset val="134"/>
      </rPr>
      <t>年退役安置补助（离退休人员经费补助）</t>
    </r>
  </si>
  <si>
    <r>
      <rPr>
        <sz val="10"/>
        <rFont val="宋体"/>
        <charset val="134"/>
      </rPr>
      <t>财政部提前下达</t>
    </r>
    <r>
      <rPr>
        <sz val="10"/>
        <rFont val="Times New Roman"/>
        <charset val="134"/>
      </rPr>
      <t>2022</t>
    </r>
    <r>
      <rPr>
        <sz val="10"/>
        <rFont val="宋体"/>
        <charset val="134"/>
      </rPr>
      <t>年退役安置补助（离退休人员经费补助）</t>
    </r>
    <r>
      <rPr>
        <sz val="10"/>
        <rFont val="Times New Roman"/>
        <charset val="134"/>
      </rPr>
      <t>-</t>
    </r>
    <r>
      <rPr>
        <sz val="10"/>
        <rFont val="宋体"/>
        <charset val="134"/>
      </rPr>
      <t>中央财政（军休所）</t>
    </r>
  </si>
  <si>
    <r>
      <rPr>
        <sz val="10"/>
        <color theme="1"/>
        <rFont val="宋体"/>
        <charset val="134"/>
      </rPr>
      <t>汕头市涉气重点污染源过程监控服务项目</t>
    </r>
  </si>
  <si>
    <r>
      <rPr>
        <sz val="10"/>
        <color theme="1"/>
        <rFont val="宋体"/>
        <charset val="134"/>
      </rPr>
      <t>汕头市博物馆</t>
    </r>
  </si>
  <si>
    <r>
      <rPr>
        <sz val="10"/>
        <color theme="1"/>
        <rFont val="宋体"/>
        <charset val="134"/>
      </rPr>
      <t>公益性展馆展览维护、配套及免费开放</t>
    </r>
  </si>
  <si>
    <r>
      <rPr>
        <sz val="10"/>
        <color theme="1"/>
        <rFont val="宋体"/>
        <charset val="134"/>
      </rPr>
      <t>广东汕头华侨中学</t>
    </r>
  </si>
  <si>
    <r>
      <rPr>
        <sz val="10"/>
        <color theme="1"/>
        <rFont val="Times New Roman"/>
        <charset val="134"/>
      </rPr>
      <t>2022</t>
    </r>
    <r>
      <rPr>
        <sz val="10"/>
        <color theme="1"/>
        <rFont val="宋体"/>
        <charset val="134"/>
      </rPr>
      <t>年中央政法纪检监察转移支付资金</t>
    </r>
  </si>
  <si>
    <r>
      <rPr>
        <sz val="10"/>
        <color theme="1"/>
        <rFont val="宋体"/>
        <charset val="134"/>
      </rPr>
      <t>民警实战技能集中轮训经费（中央转移第二批）</t>
    </r>
  </si>
  <si>
    <t>1365409</t>
  </si>
  <si>
    <r>
      <rPr>
        <sz val="10"/>
        <color indexed="8"/>
        <rFont val="宋体"/>
        <charset val="134"/>
      </rPr>
      <t>汕头财政局市本级</t>
    </r>
  </si>
  <si>
    <r>
      <rPr>
        <sz val="10"/>
        <color indexed="8"/>
        <rFont val="宋体"/>
        <charset val="134"/>
      </rPr>
      <t>汕头市公安局</t>
    </r>
  </si>
  <si>
    <r>
      <rPr>
        <sz val="10"/>
        <color indexed="8"/>
        <rFont val="宋体"/>
        <charset val="134"/>
      </rPr>
      <t>提前下达</t>
    </r>
    <r>
      <rPr>
        <sz val="10"/>
        <color indexed="8"/>
        <rFont val="Times New Roman"/>
        <charset val="134"/>
      </rPr>
      <t>2021</t>
    </r>
    <r>
      <rPr>
        <sz val="10"/>
        <color indexed="8"/>
        <rFont val="宋体"/>
        <charset val="134"/>
      </rPr>
      <t>年中央政法纪检监察转移支付资金</t>
    </r>
  </si>
  <si>
    <r>
      <rPr>
        <sz val="10"/>
        <color indexed="8"/>
        <rFont val="宋体"/>
        <charset val="134"/>
      </rPr>
      <t>中央政法纪检监察转移支付（市局本级）</t>
    </r>
  </si>
  <si>
    <t>1088406</t>
  </si>
  <si>
    <r>
      <rPr>
        <sz val="10"/>
        <color theme="1"/>
        <rFont val="宋体"/>
        <charset val="134"/>
      </rPr>
      <t>汕头市民政局</t>
    </r>
  </si>
  <si>
    <r>
      <rPr>
        <sz val="10"/>
        <color theme="1"/>
        <rFont val="宋体"/>
        <charset val="134"/>
      </rPr>
      <t>汕头市福利彩票发行中心</t>
    </r>
  </si>
  <si>
    <r>
      <rPr>
        <sz val="10"/>
        <color theme="1"/>
        <rFont val="宋体"/>
        <charset val="134"/>
      </rPr>
      <t>福彩公益金</t>
    </r>
  </si>
  <si>
    <r>
      <rPr>
        <sz val="10"/>
        <color theme="1"/>
        <rFont val="宋体"/>
        <charset val="134"/>
      </rPr>
      <t>汕头市福利彩票销售机构业务费</t>
    </r>
  </si>
  <si>
    <r>
      <rPr>
        <sz val="10"/>
        <color theme="1"/>
        <rFont val="宋体"/>
        <charset val="134"/>
      </rPr>
      <t>福利彩票销售机构业务费（市福利彩票）</t>
    </r>
  </si>
  <si>
    <t>803107</t>
  </si>
  <si>
    <r>
      <rPr>
        <sz val="10"/>
        <rFont val="宋体"/>
        <charset val="134"/>
      </rPr>
      <t>汕头市文化广电旅游体育局</t>
    </r>
  </si>
  <si>
    <r>
      <rPr>
        <sz val="10"/>
        <rFont val="宋体"/>
        <charset val="134"/>
      </rPr>
      <t>中共汕头市委宣传部</t>
    </r>
  </si>
  <si>
    <r>
      <rPr>
        <sz val="10"/>
        <rFont val="Times New Roman"/>
        <charset val="134"/>
      </rPr>
      <t>2021</t>
    </r>
    <r>
      <rPr>
        <sz val="10"/>
        <rFont val="宋体"/>
        <charset val="134"/>
      </rPr>
      <t>省补齐公共文化财政支出短板奖补资金</t>
    </r>
  </si>
  <si>
    <r>
      <rPr>
        <sz val="10"/>
        <rFont val="宋体"/>
        <charset val="134"/>
      </rPr>
      <t>省</t>
    </r>
    <r>
      <rPr>
        <sz val="10"/>
        <rFont val="Times New Roman"/>
        <charset val="134"/>
      </rPr>
      <t>2021</t>
    </r>
    <r>
      <rPr>
        <sz val="10"/>
        <rFont val="宋体"/>
        <charset val="134"/>
      </rPr>
      <t>年补短板资金（岭南书院、农家书屋、重点党报党刊、新华书店农村发行网点）</t>
    </r>
  </si>
  <si>
    <r>
      <rPr>
        <sz val="10"/>
        <color theme="1"/>
        <rFont val="宋体"/>
        <charset val="134"/>
      </rPr>
      <t>汕头市市政工程维修中心</t>
    </r>
  </si>
  <si>
    <r>
      <rPr>
        <sz val="10"/>
        <color theme="1"/>
        <rFont val="宋体"/>
        <charset val="134"/>
      </rPr>
      <t>龙湖沟下游段（珠池截流闸至中山东路）水生态修复</t>
    </r>
  </si>
  <si>
    <r>
      <rPr>
        <sz val="10"/>
        <color theme="1"/>
        <rFont val="宋体"/>
        <charset val="134"/>
      </rPr>
      <t>省级补齐公共文化财政支出短板奖补项目资金</t>
    </r>
  </si>
  <si>
    <r>
      <rPr>
        <sz val="10"/>
        <color theme="1"/>
        <rFont val="宋体"/>
        <charset val="134"/>
      </rPr>
      <t>推动地市级媒体深度整合发展</t>
    </r>
  </si>
  <si>
    <t>1243390</t>
  </si>
  <si>
    <r>
      <rPr>
        <sz val="10"/>
        <rFont val="宋体"/>
        <charset val="134"/>
      </rPr>
      <t>中共汕头市委军民融合发展委员会办公室</t>
    </r>
  </si>
  <si>
    <r>
      <rPr>
        <sz val="10"/>
        <rFont val="宋体"/>
        <charset val="134"/>
      </rPr>
      <t>汕头市军民科技协同创新平台</t>
    </r>
  </si>
  <si>
    <r>
      <rPr>
        <sz val="10"/>
        <rFont val="宋体"/>
        <charset val="134"/>
      </rPr>
      <t>军民科技协同创新平台方案及首期建设经费</t>
    </r>
  </si>
  <si>
    <r>
      <rPr>
        <sz val="10"/>
        <color theme="1"/>
        <rFont val="宋体"/>
        <charset val="134"/>
      </rPr>
      <t>汕头市退役军人事务局</t>
    </r>
  </si>
  <si>
    <r>
      <rPr>
        <sz val="10"/>
        <color theme="1"/>
        <rFont val="宋体"/>
        <charset val="134"/>
      </rPr>
      <t>汕头市军队离休退休干部休养所</t>
    </r>
  </si>
  <si>
    <r>
      <rPr>
        <sz val="10"/>
        <color theme="1"/>
        <rFont val="Times New Roman"/>
        <charset val="134"/>
      </rPr>
      <t>2022</t>
    </r>
    <r>
      <rPr>
        <sz val="10"/>
        <color theme="1"/>
        <rFont val="宋体"/>
        <charset val="134"/>
      </rPr>
      <t>年中央财政退役安置补助经费预算（第一批）（军休人员经费）</t>
    </r>
  </si>
  <si>
    <r>
      <rPr>
        <sz val="10"/>
        <color theme="1"/>
        <rFont val="Times New Roman"/>
        <charset val="134"/>
      </rPr>
      <t>2022</t>
    </r>
    <r>
      <rPr>
        <sz val="10"/>
        <color theme="1"/>
        <rFont val="宋体"/>
        <charset val="134"/>
      </rPr>
      <t>年中央财政退役安置补助经费预算（第一批）（军休人员经费）</t>
    </r>
    <r>
      <rPr>
        <sz val="10"/>
        <color theme="1"/>
        <rFont val="Times New Roman"/>
        <charset val="134"/>
      </rPr>
      <t>-</t>
    </r>
    <r>
      <rPr>
        <sz val="10"/>
        <color theme="1"/>
        <rFont val="宋体"/>
        <charset val="134"/>
      </rPr>
      <t>中央财政（市军休所）</t>
    </r>
  </si>
  <si>
    <t>803081</t>
  </si>
  <si>
    <r>
      <rPr>
        <sz val="10"/>
        <rFont val="宋体"/>
        <charset val="134"/>
      </rPr>
      <t>汕头市结核病防治所</t>
    </r>
  </si>
  <si>
    <r>
      <rPr>
        <sz val="10"/>
        <rFont val="Times New Roman"/>
        <charset val="134"/>
      </rPr>
      <t>2022</t>
    </r>
    <r>
      <rPr>
        <sz val="10"/>
        <rFont val="宋体"/>
        <charset val="134"/>
      </rPr>
      <t>年中央财政重大传染病防控经费</t>
    </r>
  </si>
  <si>
    <r>
      <rPr>
        <sz val="10"/>
        <rFont val="宋体"/>
        <charset val="134"/>
      </rPr>
      <t>（结防所）</t>
    </r>
    <r>
      <rPr>
        <sz val="10"/>
        <rFont val="Times New Roman"/>
        <charset val="134"/>
      </rPr>
      <t>2022</t>
    </r>
    <r>
      <rPr>
        <sz val="10"/>
        <rFont val="宋体"/>
        <charset val="134"/>
      </rPr>
      <t>年中央财政重大传染病防控经费</t>
    </r>
  </si>
  <si>
    <r>
      <rPr>
        <sz val="10"/>
        <color theme="1"/>
        <rFont val="宋体"/>
        <charset val="134"/>
      </rPr>
      <t>汕头市金山中学</t>
    </r>
  </si>
  <si>
    <r>
      <rPr>
        <sz val="10"/>
        <color theme="1"/>
        <rFont val="宋体"/>
        <charset val="134"/>
      </rPr>
      <t>办学经费（部门职能）</t>
    </r>
  </si>
  <si>
    <r>
      <rPr>
        <sz val="10"/>
        <color theme="1"/>
        <rFont val="Times New Roman"/>
        <charset val="134"/>
      </rPr>
      <t>2022</t>
    </r>
    <r>
      <rPr>
        <sz val="10"/>
        <color theme="1"/>
        <rFont val="宋体"/>
        <charset val="134"/>
      </rPr>
      <t>年汕头市生态环境常规监测业务</t>
    </r>
  </si>
  <si>
    <r>
      <rPr>
        <sz val="10"/>
        <color theme="1"/>
        <rFont val="宋体"/>
        <charset val="134"/>
      </rPr>
      <t>北轴</t>
    </r>
    <r>
      <rPr>
        <sz val="10"/>
        <color theme="1"/>
        <rFont val="Times New Roman"/>
        <charset val="134"/>
      </rPr>
      <t>2#</t>
    </r>
    <r>
      <rPr>
        <sz val="10"/>
        <color theme="1"/>
        <rFont val="宋体"/>
        <charset val="134"/>
      </rPr>
      <t>泵站排涝维修改造工程</t>
    </r>
  </si>
  <si>
    <r>
      <rPr>
        <sz val="10"/>
        <color indexed="8"/>
        <rFont val="宋体"/>
        <charset val="134"/>
      </rPr>
      <t>汕头市机动车排气污染防治中心</t>
    </r>
  </si>
  <si>
    <r>
      <rPr>
        <sz val="10"/>
        <color indexed="8"/>
        <rFont val="宋体"/>
        <charset val="134"/>
      </rPr>
      <t>大气污染防治</t>
    </r>
  </si>
  <si>
    <r>
      <rPr>
        <sz val="10"/>
        <color indexed="8"/>
        <rFont val="Times New Roman"/>
        <charset val="134"/>
      </rPr>
      <t>2021</t>
    </r>
    <r>
      <rPr>
        <sz val="10"/>
        <color indexed="8"/>
        <rFont val="宋体"/>
        <charset val="134"/>
      </rPr>
      <t>年打好污染防治攻坚战专项资金（汕头市机动车遥感监测系统项目二期）</t>
    </r>
  </si>
  <si>
    <r>
      <rPr>
        <sz val="10"/>
        <color theme="1"/>
        <rFont val="Times New Roman"/>
        <charset val="134"/>
      </rPr>
      <t>2022</t>
    </r>
    <r>
      <rPr>
        <sz val="10"/>
        <color theme="1"/>
        <rFont val="宋体"/>
        <charset val="134"/>
      </rPr>
      <t>年教育各项考试考务费</t>
    </r>
    <r>
      <rPr>
        <sz val="10"/>
        <color theme="1"/>
        <rFont val="Times New Roman"/>
        <charset val="134"/>
      </rPr>
      <t>6</t>
    </r>
  </si>
  <si>
    <r>
      <rPr>
        <sz val="10"/>
        <color theme="1"/>
        <rFont val="宋体"/>
        <charset val="134"/>
      </rPr>
      <t>汕头市华侨公园改造建设项目</t>
    </r>
  </si>
  <si>
    <r>
      <rPr>
        <sz val="10"/>
        <color theme="1"/>
        <rFont val="Times New Roman"/>
        <charset val="134"/>
      </rPr>
      <t>2022</t>
    </r>
    <r>
      <rPr>
        <sz val="10"/>
        <color theme="1"/>
        <rFont val="宋体"/>
        <charset val="134"/>
      </rPr>
      <t>年成品油价格调整对渔业补助预算</t>
    </r>
    <r>
      <rPr>
        <sz val="10"/>
        <color theme="1"/>
        <rFont val="Times New Roman"/>
        <charset val="134"/>
      </rPr>
      <t>-</t>
    </r>
    <r>
      <rPr>
        <sz val="10"/>
        <color theme="1"/>
        <rFont val="宋体"/>
        <charset val="134"/>
      </rPr>
      <t>汕头市（含直管县）</t>
    </r>
  </si>
  <si>
    <r>
      <rPr>
        <sz val="10"/>
        <color theme="1"/>
        <rFont val="宋体"/>
        <charset val="134"/>
      </rPr>
      <t>池塘多营养层级综合养殖模式示范</t>
    </r>
  </si>
  <si>
    <r>
      <rPr>
        <sz val="10"/>
        <color theme="1"/>
        <rFont val="宋体"/>
        <charset val="134"/>
      </rPr>
      <t>汕头市涉挥发性有机物（</t>
    </r>
    <r>
      <rPr>
        <sz val="10"/>
        <color theme="1"/>
        <rFont val="Times New Roman"/>
        <charset val="134"/>
      </rPr>
      <t>VOCs</t>
    </r>
    <r>
      <rPr>
        <sz val="10"/>
        <color theme="1"/>
        <rFont val="宋体"/>
        <charset val="134"/>
      </rPr>
      <t>）、氮氧化物（</t>
    </r>
    <r>
      <rPr>
        <sz val="10"/>
        <color theme="1"/>
        <rFont val="Times New Roman"/>
        <charset val="134"/>
      </rPr>
      <t>NOx</t>
    </r>
    <r>
      <rPr>
        <sz val="10"/>
        <color theme="1"/>
        <rFont val="宋体"/>
        <charset val="134"/>
      </rPr>
      <t>）工业企业升级改造帮扶及大气污染防治监管能力提升技术支撑项目</t>
    </r>
  </si>
  <si>
    <r>
      <rPr>
        <sz val="10"/>
        <color theme="1"/>
        <rFont val="宋体"/>
        <charset val="134"/>
      </rPr>
      <t>支持汕头市红色革命遗址保护利用（</t>
    </r>
    <r>
      <rPr>
        <sz val="10"/>
        <color theme="1"/>
        <rFont val="Times New Roman"/>
        <charset val="134"/>
      </rPr>
      <t>2022</t>
    </r>
    <r>
      <rPr>
        <sz val="10"/>
        <color theme="1"/>
        <rFont val="宋体"/>
        <charset val="134"/>
      </rPr>
      <t>）</t>
    </r>
  </si>
  <si>
    <r>
      <rPr>
        <sz val="10"/>
        <color theme="1"/>
        <rFont val="宋体"/>
        <charset val="134"/>
      </rPr>
      <t>潮汕铁路总务处车务处旧址布展项目</t>
    </r>
  </si>
  <si>
    <r>
      <rPr>
        <sz val="10"/>
        <color theme="1"/>
        <rFont val="Times New Roman"/>
        <charset val="134"/>
      </rPr>
      <t>2022</t>
    </r>
    <r>
      <rPr>
        <sz val="10"/>
        <color theme="1"/>
        <rFont val="宋体"/>
        <charset val="134"/>
      </rPr>
      <t>年下半年精细化工企业技能人才培训补助项目经费</t>
    </r>
  </si>
  <si>
    <r>
      <rPr>
        <sz val="10"/>
        <color theme="1"/>
        <rFont val="宋体"/>
        <charset val="134"/>
      </rPr>
      <t>汕头市生态环境保护综合执法局</t>
    </r>
  </si>
  <si>
    <r>
      <rPr>
        <sz val="10"/>
        <color theme="1"/>
        <rFont val="宋体"/>
        <charset val="134"/>
      </rPr>
      <t>汕头市大气污染源监控能力提升项目</t>
    </r>
  </si>
  <si>
    <r>
      <rPr>
        <sz val="10"/>
        <color theme="1"/>
        <rFont val="宋体"/>
        <charset val="134"/>
      </rPr>
      <t>汕头市鮀滨职业技术学校</t>
    </r>
  </si>
  <si>
    <r>
      <rPr>
        <sz val="10"/>
        <color theme="1"/>
        <rFont val="宋体"/>
        <charset val="134"/>
      </rPr>
      <t>中职</t>
    </r>
    <r>
      <rPr>
        <sz val="10"/>
        <color theme="1"/>
        <rFont val="Times New Roman"/>
        <charset val="134"/>
      </rPr>
      <t>“</t>
    </r>
    <r>
      <rPr>
        <sz val="10"/>
        <color theme="1"/>
        <rFont val="宋体"/>
        <charset val="134"/>
      </rPr>
      <t>强发展</t>
    </r>
    <r>
      <rPr>
        <sz val="10"/>
        <color theme="1"/>
        <rFont val="Times New Roman"/>
        <charset val="134"/>
      </rPr>
      <t>”-</t>
    </r>
    <r>
      <rPr>
        <sz val="10"/>
        <color theme="1"/>
        <rFont val="宋体"/>
        <charset val="134"/>
      </rPr>
      <t>经济欠发达地市中职学校发展奖补资金</t>
    </r>
  </si>
  <si>
    <r>
      <rPr>
        <sz val="10"/>
        <color theme="1"/>
        <rFont val="宋体"/>
        <charset val="134"/>
      </rPr>
      <t>国土基金</t>
    </r>
  </si>
  <si>
    <r>
      <rPr>
        <sz val="10"/>
        <color theme="1"/>
        <rFont val="宋体"/>
        <charset val="134"/>
      </rPr>
      <t>促进国有企业发展</t>
    </r>
  </si>
  <si>
    <r>
      <rPr>
        <sz val="10"/>
        <color theme="1"/>
        <rFont val="宋体"/>
        <charset val="134"/>
      </rPr>
      <t>镇邦路美食街专项工作经费</t>
    </r>
  </si>
  <si>
    <r>
      <rPr>
        <sz val="10"/>
        <color theme="1"/>
        <rFont val="宋体"/>
        <charset val="134"/>
      </rPr>
      <t>汕头市（除南澳县）自建房安全专项整治</t>
    </r>
  </si>
  <si>
    <t>838202</t>
  </si>
  <si>
    <r>
      <rPr>
        <sz val="10"/>
        <color indexed="8"/>
        <rFont val="Times New Roman"/>
        <charset val="134"/>
      </rPr>
      <t>2021</t>
    </r>
    <r>
      <rPr>
        <sz val="10"/>
        <color indexed="8"/>
        <rFont val="宋体"/>
        <charset val="134"/>
      </rPr>
      <t>年中央政法纪检监察转移支付资金（第二批）</t>
    </r>
  </si>
  <si>
    <r>
      <rPr>
        <sz val="10"/>
        <color indexed="8"/>
        <rFont val="Times New Roman"/>
        <charset val="134"/>
      </rPr>
      <t>2021</t>
    </r>
    <r>
      <rPr>
        <sz val="10"/>
        <color indexed="8"/>
        <rFont val="宋体"/>
        <charset val="134"/>
      </rPr>
      <t>年中央政法纪检监察转移支付资金第二批（市局本级</t>
    </r>
    <r>
      <rPr>
        <sz val="10"/>
        <color indexed="8"/>
        <rFont val="Times New Roman"/>
        <charset val="134"/>
      </rPr>
      <t>-</t>
    </r>
    <r>
      <rPr>
        <sz val="10"/>
        <color indexed="8"/>
        <rFont val="宋体"/>
        <charset val="134"/>
      </rPr>
      <t>戒毒所专项）</t>
    </r>
  </si>
  <si>
    <r>
      <rPr>
        <sz val="10"/>
        <color theme="1"/>
        <rFont val="宋体"/>
        <charset val="134"/>
      </rPr>
      <t>机关事业单位运转保障</t>
    </r>
  </si>
  <si>
    <r>
      <rPr>
        <sz val="10"/>
        <color theme="1"/>
        <rFont val="宋体"/>
        <charset val="134"/>
      </rPr>
      <t>机关事业单位运转保障经费</t>
    </r>
  </si>
  <si>
    <t>906931</t>
  </si>
  <si>
    <r>
      <rPr>
        <sz val="10"/>
        <rFont val="宋体"/>
        <charset val="134"/>
      </rPr>
      <t>汕头市新时代精神文明建设研究中心</t>
    </r>
  </si>
  <si>
    <r>
      <rPr>
        <sz val="10"/>
        <rFont val="Times New Roman"/>
        <charset val="134"/>
      </rPr>
      <t>2021</t>
    </r>
    <r>
      <rPr>
        <sz val="10"/>
        <rFont val="宋体"/>
        <charset val="134"/>
      </rPr>
      <t>年补齐公共文化财政支出短板奖补资金（基础性补助和工作奖励）</t>
    </r>
  </si>
  <si>
    <r>
      <rPr>
        <sz val="10"/>
        <rFont val="宋体"/>
        <charset val="134"/>
      </rPr>
      <t>岭南书院建设项目</t>
    </r>
  </si>
  <si>
    <r>
      <rPr>
        <sz val="10"/>
        <color indexed="8"/>
        <rFont val="宋体"/>
        <charset val="134"/>
      </rPr>
      <t>广东省汕头生态环境监测中心站</t>
    </r>
  </si>
  <si>
    <r>
      <rPr>
        <sz val="10"/>
        <color indexed="8"/>
        <rFont val="宋体"/>
        <charset val="134"/>
      </rPr>
      <t>粤东区域空气质量联网及预报预警平台项目</t>
    </r>
  </si>
  <si>
    <r>
      <rPr>
        <sz val="10"/>
        <color theme="1"/>
        <rFont val="宋体"/>
        <charset val="134"/>
      </rPr>
      <t>中央财政城镇保障性安居工程补助资金</t>
    </r>
    <r>
      <rPr>
        <sz val="10"/>
        <color theme="1"/>
        <rFont val="Times New Roman"/>
        <charset val="134"/>
      </rPr>
      <t>-</t>
    </r>
    <r>
      <rPr>
        <sz val="10"/>
        <color theme="1"/>
        <rFont val="宋体"/>
        <charset val="134"/>
      </rPr>
      <t>租赁住房保障</t>
    </r>
    <r>
      <rPr>
        <sz val="10"/>
        <color theme="1"/>
        <rFont val="Times New Roman"/>
        <charset val="134"/>
      </rPr>
      <t>-</t>
    </r>
    <r>
      <rPr>
        <sz val="10"/>
        <color theme="1"/>
        <rFont val="宋体"/>
        <charset val="134"/>
      </rPr>
      <t>汕头市</t>
    </r>
  </si>
  <si>
    <r>
      <rPr>
        <sz val="10"/>
        <color theme="1"/>
        <rFont val="宋体"/>
        <charset val="134"/>
      </rPr>
      <t>汕头市游泳跳水馆</t>
    </r>
  </si>
  <si>
    <r>
      <rPr>
        <sz val="10"/>
        <color theme="1"/>
        <rFont val="宋体"/>
        <charset val="134"/>
      </rPr>
      <t>公共体育场馆完善对外开放配套设施</t>
    </r>
  </si>
  <si>
    <r>
      <rPr>
        <sz val="10"/>
        <color theme="1"/>
        <rFont val="Times New Roman"/>
        <charset val="134"/>
      </rPr>
      <t>“</t>
    </r>
    <r>
      <rPr>
        <sz val="10"/>
        <color theme="1"/>
        <rFont val="宋体"/>
        <charset val="134"/>
      </rPr>
      <t>智慧广电</t>
    </r>
    <r>
      <rPr>
        <sz val="10"/>
        <color theme="1"/>
        <rFont val="Times New Roman"/>
        <charset val="134"/>
      </rPr>
      <t>”</t>
    </r>
    <r>
      <rPr>
        <sz val="10"/>
        <color theme="1"/>
        <rFont val="宋体"/>
        <charset val="134"/>
      </rPr>
      <t>平台服务乡村振兴建设</t>
    </r>
  </si>
  <si>
    <r>
      <rPr>
        <sz val="10"/>
        <color theme="1"/>
        <rFont val="宋体"/>
        <charset val="134"/>
      </rPr>
      <t>汕头市本级</t>
    </r>
    <r>
      <rPr>
        <sz val="10"/>
        <color theme="1"/>
        <rFont val="Times New Roman"/>
        <charset val="134"/>
      </rPr>
      <t>2022</t>
    </r>
    <r>
      <rPr>
        <sz val="10"/>
        <color theme="1"/>
        <rFont val="宋体"/>
        <charset val="134"/>
      </rPr>
      <t>年第二批普通公路抢通保通计划资金</t>
    </r>
  </si>
  <si>
    <r>
      <rPr>
        <sz val="10"/>
        <color theme="1"/>
        <rFont val="宋体"/>
        <charset val="134"/>
      </rPr>
      <t>政协汕头市委员会办公室</t>
    </r>
  </si>
  <si>
    <r>
      <rPr>
        <sz val="10"/>
        <color theme="1"/>
        <rFont val="宋体"/>
        <charset val="134"/>
      </rPr>
      <t>汕头市政协工作经费</t>
    </r>
  </si>
  <si>
    <r>
      <rPr>
        <sz val="10"/>
        <color theme="1"/>
        <rFont val="宋体"/>
        <charset val="134"/>
      </rPr>
      <t>汕头市政协补助经费（汕市财行</t>
    </r>
    <r>
      <rPr>
        <sz val="10"/>
        <color theme="1"/>
        <rFont val="Times New Roman"/>
        <charset val="134"/>
      </rPr>
      <t>[2022]136</t>
    </r>
    <r>
      <rPr>
        <sz val="10"/>
        <color theme="1"/>
        <rFont val="宋体"/>
        <charset val="134"/>
      </rPr>
      <t>号）</t>
    </r>
  </si>
  <si>
    <r>
      <rPr>
        <sz val="10"/>
        <color theme="1"/>
        <rFont val="宋体"/>
        <charset val="134"/>
      </rPr>
      <t>省级家电以旧换新奖补资金</t>
    </r>
  </si>
  <si>
    <r>
      <rPr>
        <sz val="10"/>
        <color theme="1"/>
        <rFont val="宋体"/>
        <charset val="134"/>
      </rPr>
      <t>人力资源社会保障公共服务能力和平台建设</t>
    </r>
    <r>
      <rPr>
        <sz val="10"/>
        <color theme="1"/>
        <rFont val="Times New Roman"/>
        <charset val="134"/>
      </rPr>
      <t>-</t>
    </r>
    <r>
      <rPr>
        <sz val="10"/>
        <color theme="1"/>
        <rFont val="宋体"/>
        <charset val="134"/>
      </rPr>
      <t>市人社局</t>
    </r>
  </si>
  <si>
    <r>
      <rPr>
        <sz val="10"/>
        <color theme="1"/>
        <rFont val="宋体"/>
        <charset val="134"/>
      </rPr>
      <t>汕头市林百欣科学技术中等专业学校</t>
    </r>
  </si>
  <si>
    <r>
      <rPr>
        <sz val="10"/>
        <color theme="1"/>
        <rFont val="Times New Roman"/>
        <charset val="134"/>
      </rPr>
      <t>2022</t>
    </r>
    <r>
      <rPr>
        <sz val="10"/>
        <color theme="1"/>
        <rFont val="宋体"/>
        <charset val="134"/>
      </rPr>
      <t>年现代职业教育提升计划专项资金</t>
    </r>
    <r>
      <rPr>
        <sz val="10"/>
        <color theme="1"/>
        <rFont val="Times New Roman"/>
        <charset val="134"/>
      </rPr>
      <t>(</t>
    </r>
    <r>
      <rPr>
        <sz val="10"/>
        <color theme="1"/>
        <rFont val="宋体"/>
        <charset val="134"/>
      </rPr>
      <t>第二批</t>
    </r>
    <r>
      <rPr>
        <sz val="10"/>
        <color theme="1"/>
        <rFont val="Times New Roman"/>
        <charset val="134"/>
      </rPr>
      <t>)-</t>
    </r>
    <r>
      <rPr>
        <sz val="10"/>
        <color theme="1"/>
        <rFont val="宋体"/>
        <charset val="134"/>
      </rPr>
      <t>中等职业学校奖补资金</t>
    </r>
  </si>
  <si>
    <r>
      <rPr>
        <sz val="10"/>
        <color theme="1"/>
        <rFont val="Times New Roman"/>
        <charset val="134"/>
      </rPr>
      <t>2022</t>
    </r>
    <r>
      <rPr>
        <sz val="10"/>
        <color theme="1"/>
        <rFont val="宋体"/>
        <charset val="134"/>
      </rPr>
      <t>年现代职业教育提升计划专项资金</t>
    </r>
    <r>
      <rPr>
        <sz val="10"/>
        <color theme="1"/>
        <rFont val="Times New Roman"/>
        <charset val="134"/>
      </rPr>
      <t>(</t>
    </r>
    <r>
      <rPr>
        <sz val="10"/>
        <color theme="1"/>
        <rFont val="宋体"/>
        <charset val="134"/>
      </rPr>
      <t>第二批</t>
    </r>
    <r>
      <rPr>
        <sz val="10"/>
        <color theme="1"/>
        <rFont val="Times New Roman"/>
        <charset val="134"/>
      </rPr>
      <t>)-</t>
    </r>
    <r>
      <rPr>
        <sz val="10"/>
        <color theme="1"/>
        <rFont val="宋体"/>
        <charset val="134"/>
      </rPr>
      <t>中等职业学校奖补资金</t>
    </r>
    <r>
      <rPr>
        <sz val="10"/>
        <color theme="1"/>
        <rFont val="Times New Roman"/>
        <charset val="134"/>
      </rPr>
      <t>2</t>
    </r>
  </si>
  <si>
    <r>
      <rPr>
        <sz val="10"/>
        <color theme="1"/>
        <rFont val="宋体"/>
        <charset val="134"/>
      </rPr>
      <t>职业教育</t>
    </r>
  </si>
  <si>
    <r>
      <rPr>
        <sz val="10"/>
        <color theme="1"/>
        <rFont val="宋体"/>
        <charset val="134"/>
      </rPr>
      <t>汕头市文化馆</t>
    </r>
  </si>
  <si>
    <r>
      <rPr>
        <sz val="10"/>
        <color theme="1"/>
        <rFont val="Times New Roman"/>
        <charset val="134"/>
      </rPr>
      <t>2022</t>
    </r>
    <r>
      <rPr>
        <sz val="10"/>
        <color theme="1"/>
        <rFont val="宋体"/>
        <charset val="134"/>
      </rPr>
      <t>年汕头市文旅品牌活动</t>
    </r>
  </si>
  <si>
    <t>802998</t>
  </si>
  <si>
    <r>
      <rPr>
        <sz val="10"/>
        <rFont val="Times New Roman"/>
        <charset val="134"/>
      </rPr>
      <t>2022</t>
    </r>
    <r>
      <rPr>
        <sz val="10"/>
        <rFont val="宋体"/>
        <charset val="134"/>
      </rPr>
      <t>年全科医生培训项目</t>
    </r>
  </si>
  <si>
    <r>
      <rPr>
        <sz val="10"/>
        <rFont val="Times New Roman"/>
        <charset val="134"/>
      </rPr>
      <t>2022</t>
    </r>
    <r>
      <rPr>
        <sz val="10"/>
        <rFont val="宋体"/>
        <charset val="134"/>
      </rPr>
      <t>年省级全科医生培训项目（汕头市中医医院）</t>
    </r>
  </si>
  <si>
    <t>803109</t>
  </si>
  <si>
    <r>
      <rPr>
        <sz val="10"/>
        <rFont val="宋体"/>
        <charset val="134"/>
      </rPr>
      <t>汕头市总工会</t>
    </r>
  </si>
  <si>
    <r>
      <rPr>
        <sz val="10"/>
        <rFont val="宋体"/>
        <charset val="134"/>
      </rPr>
      <t>省级困难职工帮扶专项经费（汕头市）</t>
    </r>
  </si>
  <si>
    <r>
      <rPr>
        <sz val="10"/>
        <color theme="1"/>
        <rFont val="宋体"/>
        <charset val="134"/>
      </rPr>
      <t>汕头市重点区域大气高空智能监控项目</t>
    </r>
  </si>
  <si>
    <r>
      <rPr>
        <sz val="10"/>
        <color theme="1"/>
        <rFont val="Times New Roman"/>
        <charset val="134"/>
      </rPr>
      <t>2022</t>
    </r>
    <r>
      <rPr>
        <sz val="10"/>
        <color theme="1"/>
        <rFont val="宋体"/>
        <charset val="134"/>
      </rPr>
      <t>年省补齐公共文化财政支出短板奖补资金（基础性补助和工作奖励）</t>
    </r>
  </si>
  <si>
    <r>
      <rPr>
        <sz val="10"/>
        <color theme="1"/>
        <rFont val="宋体"/>
        <charset val="134"/>
      </rPr>
      <t>省级以上群众文化活动</t>
    </r>
  </si>
  <si>
    <r>
      <rPr>
        <sz val="10"/>
        <color theme="1"/>
        <rFont val="Times New Roman"/>
        <charset val="134"/>
      </rPr>
      <t>2021</t>
    </r>
    <r>
      <rPr>
        <sz val="10"/>
        <color theme="1"/>
        <rFont val="宋体"/>
        <charset val="134"/>
      </rPr>
      <t>年免除查验没有问题外贸企业吊装移位仓储费用试点资金</t>
    </r>
  </si>
  <si>
    <r>
      <rPr>
        <sz val="10"/>
        <color theme="1"/>
        <rFont val="宋体"/>
        <charset val="134"/>
      </rPr>
      <t>汕头市细颗粒物与臭氧污染协同防控研究及应用项目</t>
    </r>
  </si>
  <si>
    <r>
      <rPr>
        <sz val="10"/>
        <color theme="1"/>
        <rFont val="宋体"/>
        <charset val="134"/>
      </rPr>
      <t>汕头市卫生学校</t>
    </r>
  </si>
  <si>
    <r>
      <rPr>
        <sz val="10"/>
        <color theme="1"/>
        <rFont val="宋体"/>
        <charset val="134"/>
      </rPr>
      <t>汕头市实验学校</t>
    </r>
  </si>
  <si>
    <r>
      <rPr>
        <sz val="10"/>
        <color theme="1"/>
        <rFont val="宋体"/>
        <charset val="134"/>
      </rPr>
      <t>禁毒工作经费（中央转移第二批）</t>
    </r>
  </si>
  <si>
    <t>1592097</t>
  </si>
  <si>
    <r>
      <rPr>
        <sz val="10"/>
        <color indexed="8"/>
        <rFont val="宋体"/>
        <charset val="134"/>
      </rPr>
      <t>汕头市信息中心</t>
    </r>
  </si>
  <si>
    <r>
      <rPr>
        <sz val="10"/>
        <color indexed="8"/>
        <rFont val="宋体"/>
        <charset val="134"/>
      </rPr>
      <t>汕头市云平台分节点项目</t>
    </r>
  </si>
  <si>
    <r>
      <rPr>
        <sz val="10"/>
        <color indexed="8"/>
        <rFont val="宋体"/>
        <charset val="134"/>
      </rPr>
      <t>云平台分节点建设项目资金</t>
    </r>
  </si>
  <si>
    <r>
      <rPr>
        <sz val="10"/>
        <color theme="1"/>
        <rFont val="宋体"/>
        <charset val="134"/>
      </rPr>
      <t>汕头市市场监督管理局</t>
    </r>
  </si>
  <si>
    <r>
      <rPr>
        <sz val="10"/>
        <color theme="1"/>
        <rFont val="宋体"/>
        <charset val="134"/>
      </rPr>
      <t>广东省食品抽检及监管下放地市汕头市任务</t>
    </r>
  </si>
  <si>
    <r>
      <rPr>
        <sz val="10"/>
        <color theme="1"/>
        <rFont val="宋体"/>
        <charset val="134"/>
      </rPr>
      <t>食品安全抽检</t>
    </r>
  </si>
  <si>
    <r>
      <rPr>
        <sz val="10"/>
        <color theme="1"/>
        <rFont val="宋体"/>
        <charset val="134"/>
      </rPr>
      <t>北轴</t>
    </r>
    <r>
      <rPr>
        <sz val="10"/>
        <color theme="1"/>
        <rFont val="Times New Roman"/>
        <charset val="134"/>
      </rPr>
      <t>3#</t>
    </r>
    <r>
      <rPr>
        <sz val="10"/>
        <color theme="1"/>
        <rFont val="宋体"/>
        <charset val="134"/>
      </rPr>
      <t>泵站排涝维修改造工程</t>
    </r>
  </si>
  <si>
    <r>
      <rPr>
        <sz val="10"/>
        <color theme="1"/>
        <rFont val="宋体"/>
        <charset val="134"/>
      </rPr>
      <t>汕头市中心城区西片区截污管网完善工程项目</t>
    </r>
  </si>
  <si>
    <r>
      <rPr>
        <sz val="10"/>
        <color theme="1"/>
        <rFont val="宋体"/>
        <charset val="134"/>
      </rPr>
      <t>生活垃圾分类</t>
    </r>
    <r>
      <rPr>
        <sz val="10"/>
        <color theme="1"/>
        <rFont val="Times New Roman"/>
        <charset val="134"/>
      </rPr>
      <t>-</t>
    </r>
    <r>
      <rPr>
        <sz val="10"/>
        <color theme="1"/>
        <rFont val="宋体"/>
        <charset val="134"/>
      </rPr>
      <t>汕头</t>
    </r>
  </si>
  <si>
    <r>
      <rPr>
        <sz val="10"/>
        <color theme="1"/>
        <rFont val="宋体"/>
        <charset val="134"/>
      </rPr>
      <t>雷打石环保电厂</t>
    </r>
    <r>
      <rPr>
        <sz val="10"/>
        <color theme="1"/>
        <rFont val="Times New Roman"/>
        <charset val="134"/>
      </rPr>
      <t>(</t>
    </r>
    <r>
      <rPr>
        <sz val="10"/>
        <color theme="1"/>
        <rFont val="宋体"/>
        <charset val="134"/>
      </rPr>
      <t>含扩建项目</t>
    </r>
    <r>
      <rPr>
        <sz val="10"/>
        <color theme="1"/>
        <rFont val="Times New Roman"/>
        <charset val="134"/>
      </rPr>
      <t>)2022</t>
    </r>
    <r>
      <rPr>
        <sz val="10"/>
        <color theme="1"/>
        <rFont val="宋体"/>
        <charset val="134"/>
      </rPr>
      <t>年生活垃圾处置服务费</t>
    </r>
  </si>
  <si>
    <r>
      <rPr>
        <sz val="10"/>
        <color theme="1"/>
        <rFont val="宋体"/>
        <charset val="134"/>
      </rPr>
      <t>汕头开放大学</t>
    </r>
  </si>
  <si>
    <r>
      <rPr>
        <sz val="10"/>
        <color theme="1"/>
        <rFont val="宋体"/>
        <charset val="134"/>
      </rPr>
      <t>中心城区北岸排水管网在线监测体系构建及排水信息管理系统项目</t>
    </r>
  </si>
  <si>
    <t>1368087</t>
  </si>
  <si>
    <r>
      <rPr>
        <sz val="10"/>
        <rFont val="宋体"/>
        <charset val="134"/>
      </rPr>
      <t>汕头市文化发展中心</t>
    </r>
  </si>
  <si>
    <r>
      <rPr>
        <sz val="10"/>
        <rFont val="宋体"/>
        <charset val="134"/>
      </rPr>
      <t>文化宣传系统职能项目</t>
    </r>
  </si>
  <si>
    <r>
      <rPr>
        <sz val="10"/>
        <rFont val="宋体"/>
        <charset val="134"/>
      </rPr>
      <t>（汕头市文化集团有限公司）</t>
    </r>
    <r>
      <rPr>
        <sz val="10"/>
        <rFont val="Times New Roman"/>
        <charset val="134"/>
      </rPr>
      <t>“</t>
    </r>
    <r>
      <rPr>
        <sz val="10"/>
        <rFont val="宋体"/>
        <charset val="134"/>
      </rPr>
      <t>戏亭印象</t>
    </r>
    <r>
      <rPr>
        <sz val="10"/>
        <rFont val="Times New Roman"/>
        <charset val="134"/>
      </rPr>
      <t>”</t>
    </r>
    <r>
      <rPr>
        <sz val="10"/>
        <rFont val="宋体"/>
        <charset val="134"/>
      </rPr>
      <t>之红亭戏台、老妈宫戏台等惠民演出活动经费</t>
    </r>
  </si>
  <si>
    <r>
      <rPr>
        <sz val="10"/>
        <color theme="1"/>
        <rFont val="宋体"/>
        <charset val="134"/>
      </rPr>
      <t>汕头市公安金平分局</t>
    </r>
  </si>
  <si>
    <r>
      <rPr>
        <sz val="10"/>
        <color theme="1"/>
        <rFont val="宋体"/>
        <charset val="134"/>
      </rPr>
      <t>办案业务及业务装备（省级转移</t>
    </r>
    <r>
      <rPr>
        <sz val="10"/>
        <color theme="1"/>
        <rFont val="Times New Roman"/>
        <charset val="134"/>
      </rPr>
      <t>-</t>
    </r>
    <r>
      <rPr>
        <sz val="10"/>
        <color theme="1"/>
        <rFont val="宋体"/>
        <charset val="134"/>
      </rPr>
      <t>金平分局）</t>
    </r>
  </si>
  <si>
    <r>
      <rPr>
        <sz val="10"/>
        <color theme="1"/>
        <rFont val="宋体"/>
        <charset val="134"/>
      </rPr>
      <t>汕头市教师发展中心</t>
    </r>
  </si>
  <si>
    <r>
      <rPr>
        <sz val="10"/>
        <color theme="1"/>
        <rFont val="宋体"/>
        <charset val="134"/>
      </rPr>
      <t>新强师工程</t>
    </r>
    <r>
      <rPr>
        <sz val="10"/>
        <color theme="1"/>
        <rFont val="Times New Roman"/>
        <charset val="134"/>
      </rPr>
      <t>-2022</t>
    </r>
    <r>
      <rPr>
        <sz val="10"/>
        <color theme="1"/>
        <rFont val="宋体"/>
        <charset val="134"/>
      </rPr>
      <t>年教研基地建设</t>
    </r>
  </si>
  <si>
    <r>
      <rPr>
        <sz val="10"/>
        <color theme="1"/>
        <rFont val="宋体"/>
        <charset val="134"/>
      </rPr>
      <t>基础教育教研基地项目</t>
    </r>
  </si>
  <si>
    <r>
      <rPr>
        <sz val="10"/>
        <color theme="1"/>
        <rFont val="Times New Roman"/>
        <charset val="134"/>
      </rPr>
      <t>2022</t>
    </r>
    <r>
      <rPr>
        <sz val="10"/>
        <color theme="1"/>
        <rFont val="宋体"/>
        <charset val="134"/>
      </rPr>
      <t>年</t>
    </r>
    <r>
      <rPr>
        <sz val="10"/>
        <color theme="1"/>
        <rFont val="Times New Roman"/>
        <charset val="134"/>
      </rPr>
      <t>“</t>
    </r>
    <r>
      <rPr>
        <sz val="10"/>
        <color theme="1"/>
        <rFont val="宋体"/>
        <charset val="134"/>
      </rPr>
      <t>广东乡村休闲体验季</t>
    </r>
    <r>
      <rPr>
        <sz val="10"/>
        <color theme="1"/>
        <rFont val="Times New Roman"/>
        <charset val="134"/>
      </rPr>
      <t>”</t>
    </r>
    <r>
      <rPr>
        <sz val="10"/>
        <color theme="1"/>
        <rFont val="宋体"/>
        <charset val="134"/>
      </rPr>
      <t>活动消费券省级补助资金</t>
    </r>
  </si>
  <si>
    <r>
      <rPr>
        <sz val="10"/>
        <color theme="1"/>
        <rFont val="宋体"/>
        <charset val="134"/>
      </rPr>
      <t>金砂东路（金环路</t>
    </r>
    <r>
      <rPr>
        <sz val="10"/>
        <color theme="1"/>
        <rFont val="Times New Roman"/>
        <charset val="134"/>
      </rPr>
      <t>~</t>
    </r>
    <r>
      <rPr>
        <sz val="10"/>
        <color theme="1"/>
        <rFont val="宋体"/>
        <charset val="134"/>
      </rPr>
      <t>龙湖沟段）排水管网堵点改造项目</t>
    </r>
  </si>
  <si>
    <r>
      <rPr>
        <sz val="10"/>
        <color theme="1"/>
        <rFont val="宋体"/>
        <charset val="134"/>
      </rPr>
      <t>汕头市涉</t>
    </r>
    <r>
      <rPr>
        <sz val="10"/>
        <color theme="1"/>
        <rFont val="Times New Roman"/>
        <charset val="134"/>
      </rPr>
      <t>VOCs</t>
    </r>
    <r>
      <rPr>
        <sz val="10"/>
        <color theme="1"/>
        <rFont val="宋体"/>
        <charset val="134"/>
      </rPr>
      <t>企业分级管理及加油站油气回收核查项目</t>
    </r>
  </si>
  <si>
    <r>
      <rPr>
        <sz val="10"/>
        <color theme="1"/>
        <rFont val="宋体"/>
        <charset val="134"/>
      </rPr>
      <t>国家重大人才工程入选专家省级配套资金（</t>
    </r>
    <r>
      <rPr>
        <sz val="10"/>
        <color theme="1"/>
        <rFont val="Times New Roman"/>
        <charset val="134"/>
      </rPr>
      <t>2022</t>
    </r>
    <r>
      <rPr>
        <sz val="10"/>
        <color theme="1"/>
        <rFont val="宋体"/>
        <charset val="134"/>
      </rPr>
      <t>年第</t>
    </r>
    <r>
      <rPr>
        <sz val="10"/>
        <color theme="1"/>
        <rFont val="Times New Roman"/>
        <charset val="134"/>
      </rPr>
      <t>3</t>
    </r>
    <r>
      <rPr>
        <sz val="10"/>
        <color theme="1"/>
        <rFont val="宋体"/>
        <charset val="134"/>
      </rPr>
      <t>批）</t>
    </r>
  </si>
  <si>
    <r>
      <rPr>
        <sz val="10"/>
        <color theme="1"/>
        <rFont val="Times New Roman"/>
        <charset val="134"/>
      </rPr>
      <t>2022</t>
    </r>
    <r>
      <rPr>
        <sz val="10"/>
        <color theme="1"/>
        <rFont val="宋体"/>
        <charset val="134"/>
      </rPr>
      <t>年第二批中央缉私补助资金</t>
    </r>
  </si>
  <si>
    <r>
      <rPr>
        <sz val="10"/>
        <color theme="1"/>
        <rFont val="Times New Roman"/>
        <charset val="134"/>
      </rPr>
      <t>2022</t>
    </r>
    <r>
      <rPr>
        <sz val="10"/>
        <color theme="1"/>
        <rFont val="宋体"/>
        <charset val="134"/>
      </rPr>
      <t>年第二批中央缉私补助（执法办案补助）</t>
    </r>
  </si>
  <si>
    <r>
      <rPr>
        <sz val="10"/>
        <color theme="1"/>
        <rFont val="宋体"/>
        <charset val="134"/>
      </rPr>
      <t>汕头文化艺术学校</t>
    </r>
  </si>
  <si>
    <r>
      <rPr>
        <sz val="10"/>
        <color theme="1"/>
        <rFont val="宋体"/>
        <charset val="134"/>
      </rPr>
      <t>汕头市生态环境技术中心</t>
    </r>
  </si>
  <si>
    <r>
      <rPr>
        <sz val="10"/>
        <color theme="1"/>
        <rFont val="宋体"/>
        <charset val="134"/>
      </rPr>
      <t>汕头市环境空气质量持续改善计划暨</t>
    </r>
    <r>
      <rPr>
        <sz val="10"/>
        <color theme="1"/>
        <rFont val="Times New Roman"/>
        <charset val="134"/>
      </rPr>
      <t>VOCs</t>
    </r>
    <r>
      <rPr>
        <sz val="10"/>
        <color theme="1"/>
        <rFont val="宋体"/>
        <charset val="134"/>
      </rPr>
      <t>审核项目</t>
    </r>
  </si>
  <si>
    <t>1374062</t>
  </si>
  <si>
    <r>
      <rPr>
        <sz val="10"/>
        <rFont val="宋体"/>
        <charset val="134"/>
      </rPr>
      <t>汕头财政局市本级</t>
    </r>
  </si>
  <si>
    <r>
      <rPr>
        <sz val="10"/>
        <rFont val="宋体"/>
        <charset val="134"/>
      </rPr>
      <t>中共汕头市纪律检查委员会</t>
    </r>
  </si>
  <si>
    <r>
      <rPr>
        <sz val="10"/>
        <rFont val="Times New Roman"/>
        <charset val="134"/>
      </rPr>
      <t>2021</t>
    </r>
    <r>
      <rPr>
        <sz val="10"/>
        <rFont val="宋体"/>
        <charset val="134"/>
      </rPr>
      <t>年中央政法纪检监察转移支付资金（第二批）</t>
    </r>
  </si>
  <si>
    <r>
      <rPr>
        <sz val="10"/>
        <rFont val="宋体"/>
        <charset val="134"/>
      </rPr>
      <t>市纪委监委留置场所建设经费（</t>
    </r>
    <r>
      <rPr>
        <sz val="10"/>
        <rFont val="Times New Roman"/>
        <charset val="134"/>
      </rPr>
      <t>2021</t>
    </r>
    <r>
      <rPr>
        <sz val="10"/>
        <rFont val="宋体"/>
        <charset val="134"/>
      </rPr>
      <t>年度）</t>
    </r>
  </si>
  <si>
    <r>
      <rPr>
        <sz val="10"/>
        <color theme="1"/>
        <rFont val="宋体"/>
        <charset val="134"/>
      </rPr>
      <t>汕头市疾病预防控制中心</t>
    </r>
  </si>
  <si>
    <r>
      <rPr>
        <sz val="10"/>
        <color theme="1"/>
        <rFont val="Times New Roman"/>
        <charset val="134"/>
      </rPr>
      <t>2022</t>
    </r>
    <r>
      <rPr>
        <sz val="10"/>
        <color theme="1"/>
        <rFont val="宋体"/>
        <charset val="134"/>
      </rPr>
      <t>年中央财政第二批重大传染病防控补助</t>
    </r>
  </si>
  <si>
    <r>
      <rPr>
        <sz val="10"/>
        <color theme="1"/>
        <rFont val="Times New Roman"/>
        <charset val="134"/>
      </rPr>
      <t>2022</t>
    </r>
    <r>
      <rPr>
        <sz val="10"/>
        <color theme="1"/>
        <rFont val="宋体"/>
        <charset val="134"/>
      </rPr>
      <t>年中央财政第二批重大传染病防控补助（疾控中心）</t>
    </r>
  </si>
  <si>
    <r>
      <rPr>
        <sz val="10"/>
        <color theme="1"/>
        <rFont val="Times New Roman"/>
        <charset val="134"/>
      </rPr>
      <t>2021</t>
    </r>
    <r>
      <rPr>
        <sz val="10"/>
        <color theme="1"/>
        <rFont val="宋体"/>
        <charset val="134"/>
      </rPr>
      <t>年成品油价格调整对渔业补助预算（第二批）</t>
    </r>
    <r>
      <rPr>
        <sz val="10"/>
        <color theme="1"/>
        <rFont val="Times New Roman"/>
        <charset val="134"/>
      </rPr>
      <t>-</t>
    </r>
    <r>
      <rPr>
        <sz val="10"/>
        <color theme="1"/>
        <rFont val="宋体"/>
        <charset val="134"/>
      </rPr>
      <t>汕头市含直管县</t>
    </r>
  </si>
  <si>
    <r>
      <rPr>
        <sz val="10"/>
        <color theme="1"/>
        <rFont val="宋体"/>
        <charset val="134"/>
      </rPr>
      <t>名特优水产品或地理标志水产品全国推介和品牌创建</t>
    </r>
  </si>
  <si>
    <r>
      <rPr>
        <sz val="10"/>
        <color theme="1"/>
        <rFont val="宋体"/>
        <charset val="134"/>
      </rPr>
      <t>汕头市体育彩票管理中心</t>
    </r>
  </si>
  <si>
    <r>
      <rPr>
        <sz val="10"/>
        <color theme="1"/>
        <rFont val="宋体"/>
        <charset val="134"/>
      </rPr>
      <t>其他政府性基金</t>
    </r>
  </si>
  <si>
    <r>
      <rPr>
        <sz val="10"/>
        <color theme="1"/>
        <rFont val="宋体"/>
        <charset val="134"/>
      </rPr>
      <t>汕头市体育彩票销售机构业务费</t>
    </r>
    <r>
      <rPr>
        <sz val="10"/>
        <color theme="1"/>
        <rFont val="Times New Roman"/>
        <charset val="134"/>
      </rPr>
      <t>2021</t>
    </r>
    <r>
      <rPr>
        <sz val="10"/>
        <color theme="1"/>
        <rFont val="宋体"/>
        <charset val="134"/>
      </rPr>
      <t>年结转资金项目</t>
    </r>
  </si>
  <si>
    <t>782781</t>
  </si>
  <si>
    <r>
      <rPr>
        <sz val="10"/>
        <rFont val="宋体"/>
        <charset val="134"/>
      </rPr>
      <t>汕头市第三人民医院</t>
    </r>
  </si>
  <si>
    <r>
      <rPr>
        <sz val="10"/>
        <rFont val="宋体"/>
        <charset val="134"/>
      </rPr>
      <t>（三医院）</t>
    </r>
    <r>
      <rPr>
        <sz val="10"/>
        <rFont val="Times New Roman"/>
        <charset val="134"/>
      </rPr>
      <t>2022</t>
    </r>
    <r>
      <rPr>
        <sz val="10"/>
        <rFont val="宋体"/>
        <charset val="134"/>
      </rPr>
      <t>年中央财政重大传染病防控经费</t>
    </r>
  </si>
  <si>
    <t>925769</t>
  </si>
  <si>
    <r>
      <rPr>
        <sz val="10"/>
        <rFont val="宋体"/>
        <charset val="134"/>
      </rPr>
      <t>汕头市工业和信息化局</t>
    </r>
  </si>
  <si>
    <r>
      <rPr>
        <sz val="10"/>
        <rFont val="宋体"/>
        <charset val="134"/>
      </rPr>
      <t>汕头市支持企业技术改造资金</t>
    </r>
  </si>
  <si>
    <r>
      <rPr>
        <sz val="10"/>
        <rFont val="宋体"/>
        <charset val="134"/>
      </rPr>
      <t>汕头市企业技术改造</t>
    </r>
  </si>
  <si>
    <t>1112019</t>
  </si>
  <si>
    <r>
      <rPr>
        <sz val="10"/>
        <rFont val="宋体"/>
        <charset val="134"/>
      </rPr>
      <t>汕头市自然资源局</t>
    </r>
  </si>
  <si>
    <r>
      <rPr>
        <sz val="10"/>
        <rFont val="宋体"/>
        <charset val="134"/>
      </rPr>
      <t>（汕头）</t>
    </r>
    <r>
      <rPr>
        <sz val="10"/>
        <rFont val="Times New Roman"/>
        <charset val="134"/>
      </rPr>
      <t>2022</t>
    </r>
    <r>
      <rPr>
        <sz val="10"/>
        <rFont val="宋体"/>
        <charset val="134"/>
      </rPr>
      <t>年中央财政地质灾害防治专项资金</t>
    </r>
  </si>
  <si>
    <r>
      <rPr>
        <sz val="10"/>
        <rFont val="宋体"/>
        <charset val="134"/>
      </rPr>
      <t>中央财政</t>
    </r>
    <r>
      <rPr>
        <sz val="10"/>
        <rFont val="Times New Roman"/>
        <charset val="134"/>
      </rPr>
      <t>2022</t>
    </r>
    <r>
      <rPr>
        <sz val="10"/>
        <rFont val="宋体"/>
        <charset val="134"/>
      </rPr>
      <t>年自然灾害防治体系建设补助资金（地质灾害风险调查评价）</t>
    </r>
  </si>
  <si>
    <r>
      <rPr>
        <sz val="10"/>
        <color theme="1"/>
        <rFont val="宋体"/>
        <charset val="134"/>
      </rPr>
      <t>汕头市图书馆</t>
    </r>
  </si>
  <si>
    <r>
      <rPr>
        <sz val="10"/>
        <color theme="1"/>
        <rFont val="宋体"/>
        <charset val="134"/>
      </rPr>
      <t>市图书馆设施设备提升项目</t>
    </r>
  </si>
  <si>
    <t>1253557</t>
  </si>
  <si>
    <r>
      <rPr>
        <sz val="10"/>
        <rFont val="宋体"/>
        <charset val="134"/>
      </rPr>
      <t>汕头市中心医院</t>
    </r>
  </si>
  <si>
    <r>
      <rPr>
        <sz val="10"/>
        <rFont val="Times New Roman"/>
        <charset val="134"/>
      </rPr>
      <t>2022</t>
    </r>
    <r>
      <rPr>
        <sz val="10"/>
        <rFont val="宋体"/>
        <charset val="134"/>
      </rPr>
      <t>年省级全科医生培训项目（汕头市中心医院）</t>
    </r>
  </si>
  <si>
    <t>803132</t>
  </si>
  <si>
    <r>
      <rPr>
        <sz val="10"/>
        <rFont val="宋体"/>
        <charset val="134"/>
      </rPr>
      <t>汕头市教育局</t>
    </r>
  </si>
  <si>
    <r>
      <rPr>
        <sz val="10"/>
        <rFont val="宋体"/>
        <charset val="134"/>
      </rPr>
      <t>汕头市特殊教育学校</t>
    </r>
  </si>
  <si>
    <r>
      <rPr>
        <sz val="10"/>
        <rFont val="宋体"/>
        <charset val="134"/>
      </rPr>
      <t>特殊教育公用经费补助</t>
    </r>
  </si>
  <si>
    <r>
      <rPr>
        <sz val="10"/>
        <color theme="1"/>
        <rFont val="宋体"/>
        <charset val="134"/>
      </rPr>
      <t>体彩公益金</t>
    </r>
  </si>
  <si>
    <r>
      <rPr>
        <sz val="10"/>
        <color theme="1"/>
        <rFont val="宋体"/>
        <charset val="134"/>
      </rPr>
      <t>资助东京奥运会、北京冬奥会获得前</t>
    </r>
    <r>
      <rPr>
        <sz val="10"/>
        <color theme="1"/>
        <rFont val="Times New Roman"/>
        <charset val="134"/>
      </rPr>
      <t>8</t>
    </r>
    <r>
      <rPr>
        <sz val="10"/>
        <color theme="1"/>
        <rFont val="宋体"/>
        <charset val="134"/>
      </rPr>
      <t>名运动员培养体校或青少年训练单位</t>
    </r>
  </si>
  <si>
    <r>
      <rPr>
        <sz val="10"/>
        <color theme="1"/>
        <rFont val="宋体"/>
        <charset val="134"/>
      </rPr>
      <t>地市项目库建设</t>
    </r>
  </si>
  <si>
    <r>
      <rPr>
        <sz val="10"/>
        <color theme="1"/>
        <rFont val="宋体"/>
        <charset val="134"/>
      </rPr>
      <t>汕头市项目库建设项目</t>
    </r>
  </si>
  <si>
    <r>
      <rPr>
        <sz val="10"/>
        <color theme="1"/>
        <rFont val="Times New Roman"/>
        <charset val="134"/>
      </rPr>
      <t>2021</t>
    </r>
    <r>
      <rPr>
        <sz val="10"/>
        <color theme="1"/>
        <rFont val="宋体"/>
        <charset val="134"/>
      </rPr>
      <t>年政府性基金预算结转资金</t>
    </r>
    <r>
      <rPr>
        <sz val="10"/>
        <color theme="1"/>
        <rFont val="Times New Roman"/>
        <charset val="134"/>
      </rPr>
      <t>(</t>
    </r>
    <r>
      <rPr>
        <sz val="10"/>
        <color theme="1"/>
        <rFont val="宋体"/>
        <charset val="134"/>
      </rPr>
      <t>汕头市福彩销售机构业务费</t>
    </r>
    <r>
      <rPr>
        <sz val="10"/>
        <color theme="1"/>
        <rFont val="Times New Roman"/>
        <charset val="134"/>
      </rPr>
      <t>)</t>
    </r>
  </si>
  <si>
    <r>
      <rPr>
        <sz val="10"/>
        <color theme="1"/>
        <rFont val="Times New Roman"/>
        <charset val="134"/>
      </rPr>
      <t>2021</t>
    </r>
    <r>
      <rPr>
        <sz val="10"/>
        <color theme="1"/>
        <rFont val="宋体"/>
        <charset val="134"/>
      </rPr>
      <t>年政府性基金预算结转资金（市福彩）</t>
    </r>
  </si>
  <si>
    <r>
      <rPr>
        <sz val="10"/>
        <color theme="1"/>
        <rFont val="宋体"/>
        <charset val="134"/>
      </rPr>
      <t>汕头市革命历史博物馆</t>
    </r>
  </si>
  <si>
    <r>
      <rPr>
        <sz val="10"/>
        <color theme="1"/>
        <rFont val="Times New Roman"/>
        <charset val="134"/>
      </rPr>
      <t>2022</t>
    </r>
    <r>
      <rPr>
        <sz val="10"/>
        <color theme="1"/>
        <rFont val="宋体"/>
        <charset val="134"/>
      </rPr>
      <t>年广东省博物馆纪念馆免费开放补助资金</t>
    </r>
    <r>
      <rPr>
        <sz val="10"/>
        <color theme="1"/>
        <rFont val="Times New Roman"/>
        <charset val="134"/>
      </rPr>
      <t>-</t>
    </r>
    <r>
      <rPr>
        <sz val="10"/>
        <color theme="1"/>
        <rFont val="宋体"/>
        <charset val="134"/>
      </rPr>
      <t>汕头市</t>
    </r>
  </si>
  <si>
    <r>
      <rPr>
        <sz val="10"/>
        <color theme="1"/>
        <rFont val="Times New Roman"/>
        <charset val="134"/>
      </rPr>
      <t>2022</t>
    </r>
    <r>
      <rPr>
        <sz val="10"/>
        <color theme="1"/>
        <rFont val="宋体"/>
        <charset val="134"/>
      </rPr>
      <t>年广东省博物馆纪念免费开放补助资金</t>
    </r>
    <r>
      <rPr>
        <sz val="10"/>
        <color theme="1"/>
        <rFont val="Times New Roman"/>
        <charset val="134"/>
      </rPr>
      <t>-</t>
    </r>
    <r>
      <rPr>
        <sz val="10"/>
        <color theme="1"/>
        <rFont val="宋体"/>
        <charset val="134"/>
      </rPr>
      <t>汕头市八一南昌起义纪念馆（汕头市革命历史博物馆分馆）</t>
    </r>
  </si>
  <si>
    <t>1191128</t>
  </si>
  <si>
    <t>1368334</t>
  </si>
  <si>
    <r>
      <rPr>
        <sz val="10"/>
        <rFont val="宋体"/>
        <charset val="134"/>
      </rPr>
      <t>汕头市财政局</t>
    </r>
  </si>
  <si>
    <r>
      <rPr>
        <sz val="10"/>
        <rFont val="宋体"/>
        <charset val="134"/>
      </rPr>
      <t>汕头市本级</t>
    </r>
  </si>
  <si>
    <r>
      <rPr>
        <sz val="10"/>
        <rFont val="Times New Roman"/>
        <charset val="134"/>
      </rPr>
      <t>2021</t>
    </r>
    <r>
      <rPr>
        <sz val="10"/>
        <rFont val="宋体"/>
        <charset val="134"/>
      </rPr>
      <t>年</t>
    </r>
    <r>
      <rPr>
        <sz val="10"/>
        <rFont val="Times New Roman"/>
        <charset val="134"/>
      </rPr>
      <t>PPP</t>
    </r>
    <r>
      <rPr>
        <sz val="10"/>
        <rFont val="宋体"/>
        <charset val="134"/>
      </rPr>
      <t>工作经费</t>
    </r>
  </si>
  <si>
    <r>
      <rPr>
        <sz val="10"/>
        <color theme="1"/>
        <rFont val="宋体"/>
        <charset val="134"/>
      </rPr>
      <t>汕头市泰星路与泰山南路交叉口雨水通道应急建设项目</t>
    </r>
  </si>
  <si>
    <r>
      <rPr>
        <sz val="10"/>
        <color theme="1"/>
        <rFont val="宋体"/>
        <charset val="134"/>
      </rPr>
      <t>汕头市社会保险基金管理局</t>
    </r>
  </si>
  <si>
    <r>
      <rPr>
        <sz val="10"/>
        <color theme="1"/>
        <rFont val="宋体"/>
        <charset val="134"/>
      </rPr>
      <t>人力资源社会保障公共服务能力和平台建设</t>
    </r>
    <r>
      <rPr>
        <sz val="10"/>
        <color theme="1"/>
        <rFont val="Times New Roman"/>
        <charset val="134"/>
      </rPr>
      <t>-</t>
    </r>
    <r>
      <rPr>
        <sz val="10"/>
        <color theme="1"/>
        <rFont val="宋体"/>
        <charset val="134"/>
      </rPr>
      <t>市社保</t>
    </r>
  </si>
  <si>
    <r>
      <rPr>
        <sz val="10"/>
        <color theme="1"/>
        <rFont val="Times New Roman"/>
        <charset val="134"/>
      </rPr>
      <t>2022</t>
    </r>
    <r>
      <rPr>
        <sz val="10"/>
        <color theme="1"/>
        <rFont val="宋体"/>
        <charset val="134"/>
      </rPr>
      <t>年广东省博物馆纪念免费开放补助资金</t>
    </r>
    <r>
      <rPr>
        <sz val="10"/>
        <color theme="1"/>
        <rFont val="Times New Roman"/>
        <charset val="134"/>
      </rPr>
      <t>-</t>
    </r>
    <r>
      <rPr>
        <sz val="10"/>
        <color theme="1"/>
        <rFont val="宋体"/>
        <charset val="134"/>
      </rPr>
      <t>汕头市东征军革命史迹陈列馆（汕头市革命历史博物馆分馆）</t>
    </r>
  </si>
  <si>
    <r>
      <rPr>
        <sz val="10"/>
        <color theme="1"/>
        <rFont val="宋体"/>
        <charset val="134"/>
      </rPr>
      <t>中央下达企业事业预算划转补助</t>
    </r>
    <r>
      <rPr>
        <sz val="10"/>
        <color theme="1"/>
        <rFont val="Times New Roman"/>
        <charset val="134"/>
      </rPr>
      <t>-</t>
    </r>
    <r>
      <rPr>
        <sz val="10"/>
        <color theme="1"/>
        <rFont val="宋体"/>
        <charset val="134"/>
      </rPr>
      <t>缉私办案费</t>
    </r>
  </si>
  <si>
    <r>
      <rPr>
        <sz val="10"/>
        <color theme="1"/>
        <rFont val="Times New Roman"/>
        <charset val="134"/>
      </rPr>
      <t>2022</t>
    </r>
    <r>
      <rPr>
        <sz val="10"/>
        <color theme="1"/>
        <rFont val="宋体"/>
        <charset val="134"/>
      </rPr>
      <t>年中央缉私补助经费</t>
    </r>
  </si>
  <si>
    <t>803040</t>
  </si>
  <si>
    <r>
      <rPr>
        <sz val="10"/>
        <rFont val="宋体"/>
        <charset val="134"/>
      </rPr>
      <t>汕头市鮀滨职业技术学校</t>
    </r>
  </si>
  <si>
    <r>
      <rPr>
        <sz val="10"/>
        <rFont val="Times New Roman"/>
        <charset val="134"/>
      </rPr>
      <t>2021</t>
    </r>
    <r>
      <rPr>
        <sz val="10"/>
        <rFont val="宋体"/>
        <charset val="134"/>
      </rPr>
      <t>年教育发展专项（职业教育</t>
    </r>
    <r>
      <rPr>
        <sz val="10"/>
        <rFont val="Times New Roman"/>
        <charset val="134"/>
      </rPr>
      <t>“</t>
    </r>
    <r>
      <rPr>
        <sz val="10"/>
        <rFont val="宋体"/>
        <charset val="134"/>
      </rPr>
      <t>扩容、提质、强服务</t>
    </r>
    <r>
      <rPr>
        <sz val="10"/>
        <rFont val="Times New Roman"/>
        <charset val="134"/>
      </rPr>
      <t>”</t>
    </r>
    <r>
      <rPr>
        <sz val="10"/>
        <rFont val="宋体"/>
        <charset val="134"/>
      </rPr>
      <t>）资金</t>
    </r>
    <r>
      <rPr>
        <sz val="10"/>
        <rFont val="Times New Roman"/>
        <charset val="134"/>
      </rPr>
      <t>-</t>
    </r>
    <r>
      <rPr>
        <sz val="10"/>
        <rFont val="宋体"/>
        <charset val="134"/>
      </rPr>
      <t>中职</t>
    </r>
    <r>
      <rPr>
        <sz val="10"/>
        <rFont val="Times New Roman"/>
        <charset val="134"/>
      </rPr>
      <t>“</t>
    </r>
    <r>
      <rPr>
        <sz val="10"/>
        <rFont val="宋体"/>
        <charset val="134"/>
      </rPr>
      <t>强发展</t>
    </r>
    <r>
      <rPr>
        <sz val="10"/>
        <rFont val="Times New Roman"/>
        <charset val="134"/>
      </rPr>
      <t>”-</t>
    </r>
    <r>
      <rPr>
        <sz val="10"/>
        <rFont val="宋体"/>
        <charset val="134"/>
      </rPr>
      <t>经济欠发达地市中职学校发展奖补资金</t>
    </r>
  </si>
  <si>
    <r>
      <rPr>
        <sz val="10"/>
        <color theme="1"/>
        <rFont val="宋体"/>
        <charset val="134"/>
      </rPr>
      <t>反恐工作经费（中央转移第二批）</t>
    </r>
  </si>
  <si>
    <r>
      <rPr>
        <sz val="10"/>
        <color theme="1"/>
        <rFont val="宋体"/>
        <charset val="134"/>
      </rPr>
      <t>汕头市结核病防治所</t>
    </r>
  </si>
  <si>
    <r>
      <rPr>
        <sz val="10"/>
        <color theme="1"/>
        <rFont val="宋体"/>
        <charset val="134"/>
      </rPr>
      <t>其他财政专户资金</t>
    </r>
  </si>
  <si>
    <r>
      <rPr>
        <sz val="10"/>
        <color theme="1"/>
        <rFont val="宋体"/>
        <charset val="134"/>
      </rPr>
      <t>公共卫生服务及管理</t>
    </r>
  </si>
  <si>
    <r>
      <rPr>
        <sz val="10"/>
        <color theme="1"/>
        <rFont val="宋体"/>
        <charset val="134"/>
      </rPr>
      <t>市结防所事业运转经费</t>
    </r>
  </si>
  <si>
    <r>
      <rPr>
        <sz val="10"/>
        <color theme="1"/>
        <rFont val="宋体"/>
        <charset val="134"/>
      </rPr>
      <t>省级代表性传承人（</t>
    </r>
    <r>
      <rPr>
        <sz val="10"/>
        <color theme="1"/>
        <rFont val="Times New Roman"/>
        <charset val="134"/>
      </rPr>
      <t>2022</t>
    </r>
    <r>
      <rPr>
        <sz val="10"/>
        <color theme="1"/>
        <rFont val="宋体"/>
        <charset val="134"/>
      </rPr>
      <t>年）</t>
    </r>
  </si>
  <si>
    <r>
      <rPr>
        <sz val="10"/>
        <color theme="1"/>
        <rFont val="Times New Roman"/>
        <charset val="134"/>
      </rPr>
      <t>2022</t>
    </r>
    <r>
      <rPr>
        <sz val="10"/>
        <color theme="1"/>
        <rFont val="宋体"/>
        <charset val="134"/>
      </rPr>
      <t>年第二批中央缉私补助（近海岸雷达监测补点服务采购）</t>
    </r>
  </si>
  <si>
    <r>
      <rPr>
        <sz val="10"/>
        <color theme="1"/>
        <rFont val="宋体"/>
        <charset val="134"/>
      </rPr>
      <t>镇园修缮项目（</t>
    </r>
    <r>
      <rPr>
        <sz val="10"/>
        <color theme="1"/>
        <rFont val="Times New Roman"/>
        <charset val="134"/>
      </rPr>
      <t>“</t>
    </r>
    <r>
      <rPr>
        <sz val="10"/>
        <color theme="1"/>
        <rFont val="宋体"/>
        <charset val="134"/>
      </rPr>
      <t>八个一批</t>
    </r>
    <r>
      <rPr>
        <sz val="10"/>
        <color theme="1"/>
        <rFont val="Times New Roman"/>
        <charset val="134"/>
      </rPr>
      <t>”</t>
    </r>
    <r>
      <rPr>
        <sz val="10"/>
        <color theme="1"/>
        <rFont val="宋体"/>
        <charset val="134"/>
      </rPr>
      <t>项目）</t>
    </r>
  </si>
  <si>
    <r>
      <rPr>
        <sz val="10"/>
        <color theme="1"/>
        <rFont val="宋体"/>
        <charset val="134"/>
      </rPr>
      <t>中国共产党汕头市委员会党校</t>
    </r>
  </si>
  <si>
    <r>
      <rPr>
        <sz val="10"/>
        <color theme="1"/>
        <rFont val="宋体"/>
        <charset val="134"/>
      </rPr>
      <t>党校综合事务</t>
    </r>
  </si>
  <si>
    <r>
      <rPr>
        <sz val="10"/>
        <color theme="1"/>
        <rFont val="宋体"/>
        <charset val="134"/>
      </rPr>
      <t>广东潮剧院</t>
    </r>
    <r>
      <rPr>
        <sz val="10"/>
        <color theme="1"/>
        <rFont val="Times New Roman"/>
        <charset val="134"/>
      </rPr>
      <t>-</t>
    </r>
    <r>
      <rPr>
        <sz val="10"/>
        <color theme="1"/>
        <rFont val="宋体"/>
        <charset val="134"/>
      </rPr>
      <t>创作排练及演出经费</t>
    </r>
  </si>
  <si>
    <r>
      <rPr>
        <sz val="10"/>
        <color theme="1"/>
        <rFont val="宋体"/>
        <charset val="134"/>
      </rPr>
      <t>小公园小林漫画阅读艺术空间</t>
    </r>
  </si>
  <si>
    <r>
      <rPr>
        <sz val="10"/>
        <color theme="1"/>
        <rFont val="宋体"/>
        <charset val="134"/>
      </rPr>
      <t>汕头市</t>
    </r>
    <r>
      <rPr>
        <sz val="10"/>
        <color theme="1"/>
        <rFont val="Times New Roman"/>
        <charset val="134"/>
      </rPr>
      <t>2022</t>
    </r>
    <r>
      <rPr>
        <sz val="10"/>
        <color theme="1"/>
        <rFont val="宋体"/>
        <charset val="134"/>
      </rPr>
      <t>年外经贸发展专项资金</t>
    </r>
  </si>
  <si>
    <r>
      <rPr>
        <sz val="10"/>
        <color theme="1"/>
        <rFont val="宋体"/>
        <charset val="134"/>
      </rPr>
      <t>支持创建区域医疗中心建设专项资金</t>
    </r>
  </si>
  <si>
    <r>
      <rPr>
        <sz val="10"/>
        <color theme="1"/>
        <rFont val="宋体"/>
        <charset val="134"/>
      </rPr>
      <t>汕头市结核病防治所消防安全医疗排污水电改造项目专项资金</t>
    </r>
  </si>
  <si>
    <t>803169</t>
  </si>
  <si>
    <r>
      <rPr>
        <sz val="10"/>
        <rFont val="Times New Roman"/>
        <charset val="134"/>
      </rPr>
      <t>2022</t>
    </r>
    <r>
      <rPr>
        <sz val="10"/>
        <rFont val="宋体"/>
        <charset val="134"/>
      </rPr>
      <t>年疫病防控项目</t>
    </r>
  </si>
  <si>
    <r>
      <rPr>
        <sz val="10"/>
        <rFont val="Times New Roman"/>
        <charset val="134"/>
      </rPr>
      <t>2022</t>
    </r>
    <r>
      <rPr>
        <sz val="10"/>
        <rFont val="宋体"/>
        <charset val="134"/>
      </rPr>
      <t>年疫病防控项目（汕头市结核病防治所）</t>
    </r>
  </si>
  <si>
    <r>
      <rPr>
        <sz val="10"/>
        <color theme="1"/>
        <rFont val="宋体"/>
        <charset val="134"/>
      </rPr>
      <t>汕头市强化</t>
    </r>
    <r>
      <rPr>
        <sz val="10"/>
        <color theme="1"/>
        <rFont val="Times New Roman"/>
        <charset val="134"/>
      </rPr>
      <t>VOCs</t>
    </r>
    <r>
      <rPr>
        <sz val="10"/>
        <color theme="1"/>
        <rFont val="宋体"/>
        <charset val="134"/>
      </rPr>
      <t>监管技术服务项目</t>
    </r>
  </si>
  <si>
    <r>
      <rPr>
        <sz val="10"/>
        <color theme="1"/>
        <rFont val="宋体"/>
        <charset val="134"/>
      </rPr>
      <t>汕头市重点区域餐饮业调查及油烟在线监控服务项目</t>
    </r>
  </si>
  <si>
    <t>803165</t>
  </si>
  <si>
    <r>
      <rPr>
        <sz val="10"/>
        <rFont val="宋体"/>
        <charset val="134"/>
      </rPr>
      <t>汕头军供站</t>
    </r>
  </si>
  <si>
    <r>
      <rPr>
        <sz val="10"/>
        <rFont val="宋体"/>
        <charset val="134"/>
      </rPr>
      <t>汕头市本级军供站补助</t>
    </r>
  </si>
  <si>
    <r>
      <rPr>
        <sz val="10"/>
        <rFont val="宋体"/>
        <charset val="134"/>
      </rPr>
      <t>汕头市本级军供站补助</t>
    </r>
    <r>
      <rPr>
        <sz val="10"/>
        <rFont val="Times New Roman"/>
        <charset val="134"/>
      </rPr>
      <t>-</t>
    </r>
    <r>
      <rPr>
        <sz val="10"/>
        <rFont val="宋体"/>
        <charset val="134"/>
      </rPr>
      <t>省财政（军供站）</t>
    </r>
  </si>
  <si>
    <t>838174</t>
  </si>
  <si>
    <r>
      <rPr>
        <sz val="10"/>
        <color indexed="8"/>
        <rFont val="宋体"/>
        <charset val="134"/>
      </rPr>
      <t>汕头市卫生健康局</t>
    </r>
  </si>
  <si>
    <r>
      <rPr>
        <sz val="10"/>
        <color indexed="8"/>
        <rFont val="宋体"/>
        <charset val="134"/>
      </rPr>
      <t>汕头市结核病防治所</t>
    </r>
  </si>
  <si>
    <r>
      <rPr>
        <sz val="10"/>
        <color indexed="8"/>
        <rFont val="Times New Roman"/>
        <charset val="134"/>
      </rPr>
      <t>2021</t>
    </r>
    <r>
      <rPr>
        <sz val="10"/>
        <color indexed="8"/>
        <rFont val="宋体"/>
        <charset val="134"/>
      </rPr>
      <t>年中央重大传染病防控第二批补助资金（汕市财社〔</t>
    </r>
    <r>
      <rPr>
        <sz val="10"/>
        <color indexed="8"/>
        <rFont val="Times New Roman"/>
        <charset val="134"/>
      </rPr>
      <t>2021</t>
    </r>
    <r>
      <rPr>
        <sz val="10"/>
        <color indexed="8"/>
        <rFont val="宋体"/>
        <charset val="134"/>
      </rPr>
      <t>〕</t>
    </r>
    <r>
      <rPr>
        <sz val="10"/>
        <color indexed="8"/>
        <rFont val="Times New Roman"/>
        <charset val="134"/>
      </rPr>
      <t>158</t>
    </r>
    <r>
      <rPr>
        <sz val="10"/>
        <color indexed="8"/>
        <rFont val="宋体"/>
        <charset val="134"/>
      </rPr>
      <t>号）</t>
    </r>
  </si>
  <si>
    <r>
      <rPr>
        <sz val="10"/>
        <color indexed="8"/>
        <rFont val="宋体"/>
        <charset val="134"/>
      </rPr>
      <t>（市结防所）</t>
    </r>
    <r>
      <rPr>
        <sz val="10"/>
        <color indexed="8"/>
        <rFont val="Times New Roman"/>
        <charset val="134"/>
      </rPr>
      <t>2021</t>
    </r>
    <r>
      <rPr>
        <sz val="10"/>
        <color indexed="8"/>
        <rFont val="宋体"/>
        <charset val="134"/>
      </rPr>
      <t>年中央重大传染病防控第二批补助资金（汕市财社〔</t>
    </r>
    <r>
      <rPr>
        <sz val="10"/>
        <color indexed="8"/>
        <rFont val="Times New Roman"/>
        <charset val="134"/>
      </rPr>
      <t>2021</t>
    </r>
    <r>
      <rPr>
        <sz val="10"/>
        <color indexed="8"/>
        <rFont val="宋体"/>
        <charset val="134"/>
      </rPr>
      <t>〕</t>
    </r>
    <r>
      <rPr>
        <sz val="10"/>
        <color indexed="8"/>
        <rFont val="Times New Roman"/>
        <charset val="134"/>
      </rPr>
      <t>158</t>
    </r>
    <r>
      <rPr>
        <sz val="10"/>
        <color indexed="8"/>
        <rFont val="宋体"/>
        <charset val="134"/>
      </rPr>
      <t>号）</t>
    </r>
  </si>
  <si>
    <r>
      <rPr>
        <sz val="10"/>
        <color theme="1"/>
        <rFont val="宋体"/>
        <charset val="134"/>
      </rPr>
      <t>碳达峰、碳中和等应对气候变化事务</t>
    </r>
  </si>
  <si>
    <r>
      <rPr>
        <sz val="10"/>
        <color theme="1"/>
        <rFont val="宋体"/>
        <charset val="134"/>
      </rPr>
      <t>南澳县环岛公路公共照明低碳改造项目</t>
    </r>
  </si>
  <si>
    <t>1366328</t>
  </si>
  <si>
    <r>
      <rPr>
        <sz val="10"/>
        <color indexed="8"/>
        <rFont val="宋体"/>
        <charset val="134"/>
      </rPr>
      <t>水污染防治和省内外流域生态补偿</t>
    </r>
  </si>
  <si>
    <r>
      <rPr>
        <sz val="10"/>
        <color indexed="8"/>
        <rFont val="Times New Roman"/>
        <charset val="134"/>
      </rPr>
      <t>2021</t>
    </r>
    <r>
      <rPr>
        <sz val="10"/>
        <color indexed="8"/>
        <rFont val="宋体"/>
        <charset val="134"/>
      </rPr>
      <t>年打好污染防治攻坚战专项资金（汕头市流域水生态环境调查和评估研究）</t>
    </r>
  </si>
  <si>
    <r>
      <rPr>
        <sz val="10"/>
        <color theme="1"/>
        <rFont val="宋体"/>
        <charset val="134"/>
      </rPr>
      <t>学前至高中阶段（含残疾学生、寄宿制学校提标）公用经费及助学金、免学费市级补助资金</t>
    </r>
  </si>
  <si>
    <r>
      <rPr>
        <sz val="10"/>
        <color theme="1"/>
        <rFont val="宋体"/>
        <charset val="134"/>
      </rPr>
      <t>校舍应急维修及校园改造（市直学校抢险应急维修项目）</t>
    </r>
  </si>
  <si>
    <r>
      <rPr>
        <sz val="10"/>
        <color theme="1"/>
        <rFont val="宋体"/>
        <charset val="134"/>
      </rPr>
      <t>戏曲进乡村</t>
    </r>
  </si>
  <si>
    <r>
      <rPr>
        <sz val="10"/>
        <color theme="1"/>
        <rFont val="宋体"/>
        <charset val="134"/>
      </rPr>
      <t>省级学前教育普及普惠健康发展项目（第二批）</t>
    </r>
    <r>
      <rPr>
        <sz val="10"/>
        <color theme="1"/>
        <rFont val="Times New Roman"/>
        <charset val="134"/>
      </rPr>
      <t>-</t>
    </r>
    <r>
      <rPr>
        <sz val="10"/>
        <color theme="1"/>
        <rFont val="宋体"/>
        <charset val="134"/>
      </rPr>
      <t>学前教育高质量发展实验区奖补、乡村幼儿园游戏和教育活动实践研究项目、粤东粤西粤北学前教育发展研究中心资金</t>
    </r>
  </si>
  <si>
    <r>
      <rPr>
        <sz val="10"/>
        <color theme="1"/>
        <rFont val="宋体"/>
        <charset val="134"/>
      </rPr>
      <t>省级学前教育普及普惠健康发展项目（第二批）</t>
    </r>
    <r>
      <rPr>
        <sz val="10"/>
        <color theme="1"/>
        <rFont val="Times New Roman"/>
        <charset val="134"/>
      </rPr>
      <t>-</t>
    </r>
    <r>
      <rPr>
        <sz val="10"/>
        <color theme="1"/>
        <rFont val="宋体"/>
        <charset val="134"/>
      </rPr>
      <t>乡村幼儿园游戏和教育活动实践研究项目、粤东粤西粤北学前教育发展研究中心资金</t>
    </r>
  </si>
  <si>
    <r>
      <rPr>
        <sz val="10"/>
        <color theme="1"/>
        <rFont val="宋体"/>
        <charset val="134"/>
      </rPr>
      <t>编辑出版非遗丛书和拍摄非遗宣传视频（</t>
    </r>
    <r>
      <rPr>
        <sz val="10"/>
        <color theme="1"/>
        <rFont val="Times New Roman"/>
        <charset val="134"/>
      </rPr>
      <t>“</t>
    </r>
    <r>
      <rPr>
        <sz val="10"/>
        <color theme="1"/>
        <rFont val="宋体"/>
        <charset val="134"/>
      </rPr>
      <t>八个一批</t>
    </r>
    <r>
      <rPr>
        <sz val="10"/>
        <color theme="1"/>
        <rFont val="Times New Roman"/>
        <charset val="134"/>
      </rPr>
      <t>”</t>
    </r>
    <r>
      <rPr>
        <sz val="10"/>
        <color theme="1"/>
        <rFont val="宋体"/>
        <charset val="134"/>
      </rPr>
      <t>项目）</t>
    </r>
  </si>
  <si>
    <r>
      <rPr>
        <sz val="10"/>
        <color indexed="8"/>
        <rFont val="宋体"/>
        <charset val="134"/>
      </rPr>
      <t>中共汕头市委宣传部</t>
    </r>
  </si>
  <si>
    <r>
      <rPr>
        <sz val="10"/>
        <color indexed="8"/>
        <rFont val="宋体"/>
        <charset val="134"/>
      </rPr>
      <t>支持市县宣传部开展宣传文化工作</t>
    </r>
  </si>
  <si>
    <r>
      <rPr>
        <sz val="10"/>
        <color indexed="8"/>
        <rFont val="宋体"/>
        <charset val="134"/>
      </rPr>
      <t>提前下达</t>
    </r>
    <r>
      <rPr>
        <sz val="10"/>
        <color indexed="8"/>
        <rFont val="Times New Roman"/>
        <charset val="134"/>
      </rPr>
      <t>2021</t>
    </r>
    <r>
      <rPr>
        <sz val="10"/>
        <color indexed="8"/>
        <rFont val="宋体"/>
        <charset val="134"/>
      </rPr>
      <t>年度省文化繁荣发展专项资金</t>
    </r>
  </si>
  <si>
    <r>
      <rPr>
        <sz val="10"/>
        <color theme="1"/>
        <rFont val="宋体"/>
        <charset val="134"/>
      </rPr>
      <t>汕头市残疾人联合会</t>
    </r>
  </si>
  <si>
    <r>
      <rPr>
        <sz val="10"/>
        <color theme="1"/>
        <rFont val="宋体"/>
        <charset val="134"/>
      </rPr>
      <t>财政部提前下达</t>
    </r>
    <r>
      <rPr>
        <sz val="10"/>
        <color theme="1"/>
        <rFont val="Times New Roman"/>
        <charset val="134"/>
      </rPr>
      <t>2022</t>
    </r>
    <r>
      <rPr>
        <sz val="10"/>
        <color theme="1"/>
        <rFont val="宋体"/>
        <charset val="134"/>
      </rPr>
      <t>年中央专项彩票公益金支持残疾人事业发展补助资金</t>
    </r>
  </si>
  <si>
    <r>
      <rPr>
        <sz val="10"/>
        <color theme="1"/>
        <rFont val="宋体"/>
        <charset val="134"/>
      </rPr>
      <t>财政部提前下达</t>
    </r>
    <r>
      <rPr>
        <sz val="10"/>
        <color theme="1"/>
        <rFont val="Times New Roman"/>
        <charset val="134"/>
      </rPr>
      <t>2022</t>
    </r>
    <r>
      <rPr>
        <sz val="10"/>
        <color theme="1"/>
        <rFont val="宋体"/>
        <charset val="134"/>
      </rPr>
      <t>年中央专项彩票公益金支持残疾人事业发展补助资金（市残联）</t>
    </r>
  </si>
  <si>
    <r>
      <rPr>
        <sz val="10"/>
        <color theme="1"/>
        <rFont val="宋体"/>
        <charset val="134"/>
      </rPr>
      <t>中央财政城镇保障性安居工程补助资金</t>
    </r>
    <r>
      <rPr>
        <sz val="10"/>
        <color theme="1"/>
        <rFont val="Times New Roman"/>
        <charset val="134"/>
      </rPr>
      <t>-</t>
    </r>
    <r>
      <rPr>
        <sz val="10"/>
        <color theme="1"/>
        <rFont val="宋体"/>
        <charset val="134"/>
      </rPr>
      <t>租赁住房保障</t>
    </r>
    <r>
      <rPr>
        <sz val="10"/>
        <color theme="1"/>
        <rFont val="Times New Roman"/>
        <charset val="134"/>
      </rPr>
      <t>-</t>
    </r>
    <r>
      <rPr>
        <sz val="10"/>
        <color theme="1"/>
        <rFont val="宋体"/>
        <charset val="134"/>
      </rPr>
      <t>汕头市（市本级）</t>
    </r>
  </si>
  <si>
    <r>
      <rPr>
        <sz val="10"/>
        <color theme="1"/>
        <rFont val="Times New Roman"/>
        <charset val="134"/>
      </rPr>
      <t>2022</t>
    </r>
    <r>
      <rPr>
        <sz val="10"/>
        <color theme="1"/>
        <rFont val="宋体"/>
        <charset val="134"/>
      </rPr>
      <t>年第二批中央缉私补助（反走私举报奖励）</t>
    </r>
  </si>
  <si>
    <r>
      <rPr>
        <sz val="10"/>
        <color theme="1"/>
        <rFont val="宋体"/>
        <charset val="134"/>
      </rPr>
      <t>提高粤东西北公共图书馆人均藏书量（册）</t>
    </r>
  </si>
  <si>
    <t>767663</t>
  </si>
  <si>
    <r>
      <rPr>
        <sz val="10"/>
        <rFont val="宋体"/>
        <charset val="134"/>
      </rPr>
      <t>重大传染病防控经费预算</t>
    </r>
    <r>
      <rPr>
        <sz val="10"/>
        <rFont val="Times New Roman"/>
        <charset val="134"/>
      </rPr>
      <t>-</t>
    </r>
    <r>
      <rPr>
        <sz val="10"/>
        <rFont val="宋体"/>
        <charset val="134"/>
      </rPr>
      <t>财政下达</t>
    </r>
    <r>
      <rPr>
        <sz val="10"/>
        <rFont val="Times New Roman"/>
        <charset val="134"/>
      </rPr>
      <t xml:space="preserve"> </t>
    </r>
  </si>
  <si>
    <r>
      <rPr>
        <sz val="10"/>
        <rFont val="宋体"/>
        <charset val="134"/>
      </rPr>
      <t>（市结防所）重大传染病防控经费预算</t>
    </r>
    <r>
      <rPr>
        <sz val="10"/>
        <rFont val="Times New Roman"/>
        <charset val="134"/>
      </rPr>
      <t>-</t>
    </r>
    <r>
      <rPr>
        <sz val="10"/>
        <rFont val="宋体"/>
        <charset val="134"/>
      </rPr>
      <t>财政下达（汕市财社〔</t>
    </r>
    <r>
      <rPr>
        <sz val="10"/>
        <rFont val="Times New Roman"/>
        <charset val="134"/>
      </rPr>
      <t>2020</t>
    </r>
    <r>
      <rPr>
        <sz val="10"/>
        <rFont val="宋体"/>
        <charset val="134"/>
      </rPr>
      <t>〕</t>
    </r>
    <r>
      <rPr>
        <sz val="10"/>
        <rFont val="Times New Roman"/>
        <charset val="134"/>
      </rPr>
      <t>291</t>
    </r>
    <r>
      <rPr>
        <sz val="10"/>
        <rFont val="宋体"/>
        <charset val="134"/>
      </rPr>
      <t>号）</t>
    </r>
  </si>
  <si>
    <r>
      <rPr>
        <sz val="10"/>
        <color theme="1"/>
        <rFont val="Times New Roman"/>
        <charset val="134"/>
      </rPr>
      <t>2022</t>
    </r>
    <r>
      <rPr>
        <sz val="10"/>
        <color theme="1"/>
        <rFont val="宋体"/>
        <charset val="134"/>
      </rPr>
      <t>年中央财政第二批重大传染病防控补助（结防所）</t>
    </r>
  </si>
  <si>
    <r>
      <rPr>
        <sz val="10"/>
        <color theme="1"/>
        <rFont val="Times New Roman"/>
        <charset val="134"/>
      </rPr>
      <t>2022</t>
    </r>
    <r>
      <rPr>
        <sz val="10"/>
        <color theme="1"/>
        <rFont val="宋体"/>
        <charset val="134"/>
      </rPr>
      <t>年中央财政第二批重大传染病防控补助（三医院）</t>
    </r>
  </si>
  <si>
    <r>
      <rPr>
        <sz val="10"/>
        <color theme="1"/>
        <rFont val="Times New Roman"/>
        <charset val="134"/>
      </rPr>
      <t>2022</t>
    </r>
    <r>
      <rPr>
        <sz val="10"/>
        <color theme="1"/>
        <rFont val="宋体"/>
        <charset val="134"/>
      </rPr>
      <t>年中央集中彩票公益金支持社会福利事业专项资金</t>
    </r>
    <r>
      <rPr>
        <sz val="10"/>
        <color theme="1"/>
        <rFont val="Times New Roman"/>
        <charset val="134"/>
      </rPr>
      <t>-</t>
    </r>
    <r>
      <rPr>
        <sz val="10"/>
        <color theme="1"/>
        <rFont val="宋体"/>
        <charset val="134"/>
      </rPr>
      <t>汕头市</t>
    </r>
  </si>
  <si>
    <r>
      <rPr>
        <sz val="10"/>
        <color theme="1"/>
        <rFont val="Times New Roman"/>
        <charset val="134"/>
      </rPr>
      <t>2022</t>
    </r>
    <r>
      <rPr>
        <sz val="10"/>
        <color theme="1"/>
        <rFont val="宋体"/>
        <charset val="134"/>
      </rPr>
      <t>年中央集中彩票公益金支持社会福利事业专项资金（市民政局）</t>
    </r>
  </si>
  <si>
    <r>
      <rPr>
        <sz val="10"/>
        <color theme="1"/>
        <rFont val="宋体"/>
        <charset val="134"/>
      </rPr>
      <t>（汕头</t>
    </r>
    <r>
      <rPr>
        <sz val="10"/>
        <color theme="1"/>
        <rFont val="Times New Roman"/>
        <charset val="134"/>
      </rPr>
      <t>2022</t>
    </r>
    <r>
      <rPr>
        <sz val="10"/>
        <color theme="1"/>
        <rFont val="宋体"/>
        <charset val="134"/>
      </rPr>
      <t>）海洋综合管理</t>
    </r>
  </si>
  <si>
    <r>
      <rPr>
        <sz val="10"/>
        <color theme="1"/>
        <rFont val="宋体"/>
        <charset val="134"/>
      </rPr>
      <t>（汕头</t>
    </r>
    <r>
      <rPr>
        <sz val="10"/>
        <color theme="1"/>
        <rFont val="Times New Roman"/>
        <charset val="134"/>
      </rPr>
      <t>2022</t>
    </r>
    <r>
      <rPr>
        <sz val="10"/>
        <color theme="1"/>
        <rFont val="宋体"/>
        <charset val="134"/>
      </rPr>
      <t>）海洋综合管理</t>
    </r>
    <r>
      <rPr>
        <sz val="10"/>
        <color theme="1"/>
        <rFont val="Times New Roman"/>
        <charset val="134"/>
      </rPr>
      <t>-</t>
    </r>
    <r>
      <rPr>
        <sz val="10"/>
        <color theme="1"/>
        <rFont val="宋体"/>
        <charset val="134"/>
      </rPr>
      <t>市自然资源局</t>
    </r>
  </si>
  <si>
    <r>
      <rPr>
        <sz val="10"/>
        <color theme="1"/>
        <rFont val="宋体"/>
        <charset val="134"/>
      </rPr>
      <t>潮汕银庄博物馆布展项目</t>
    </r>
  </si>
  <si>
    <r>
      <rPr>
        <sz val="10"/>
        <color theme="1"/>
        <rFont val="宋体"/>
        <charset val="134"/>
      </rPr>
      <t>中共汕头市纪律检查委员会</t>
    </r>
  </si>
  <si>
    <r>
      <rPr>
        <sz val="10"/>
        <color theme="1"/>
        <rFont val="Times New Roman"/>
        <charset val="134"/>
      </rPr>
      <t>2022</t>
    </r>
    <r>
      <rPr>
        <sz val="10"/>
        <color theme="1"/>
        <rFont val="宋体"/>
        <charset val="134"/>
      </rPr>
      <t>年中央和省级政法纪检监察转移支付资金（市纪委监委）</t>
    </r>
  </si>
  <si>
    <r>
      <rPr>
        <sz val="10"/>
        <color theme="1"/>
        <rFont val="宋体"/>
        <charset val="134"/>
      </rPr>
      <t>汕头市梅溪河升平断面水质提升技术服务</t>
    </r>
  </si>
  <si>
    <r>
      <rPr>
        <sz val="10"/>
        <color theme="1"/>
        <rFont val="宋体"/>
        <charset val="134"/>
      </rPr>
      <t>新冠疫情防控经费</t>
    </r>
  </si>
  <si>
    <r>
      <rPr>
        <sz val="10"/>
        <color theme="1"/>
        <rFont val="宋体"/>
        <charset val="134"/>
      </rPr>
      <t>汕头市卫生学校疫情防控隔离点费用</t>
    </r>
  </si>
  <si>
    <r>
      <rPr>
        <sz val="10"/>
        <color theme="1"/>
        <rFont val="宋体"/>
        <charset val="134"/>
      </rPr>
      <t>城乡义务教育中小学公用经费</t>
    </r>
    <r>
      <rPr>
        <sz val="10"/>
        <color theme="1"/>
        <rFont val="Times New Roman"/>
        <charset val="134"/>
      </rPr>
      <t>-</t>
    </r>
    <r>
      <rPr>
        <sz val="10"/>
        <color theme="1"/>
        <rFont val="宋体"/>
        <charset val="134"/>
      </rPr>
      <t>省级</t>
    </r>
  </si>
  <si>
    <r>
      <rPr>
        <sz val="10"/>
        <color theme="1"/>
        <rFont val="Times New Roman"/>
        <charset val="134"/>
      </rPr>
      <t>2022</t>
    </r>
    <r>
      <rPr>
        <sz val="10"/>
        <color theme="1"/>
        <rFont val="宋体"/>
        <charset val="134"/>
      </rPr>
      <t>年城乡义务教育中小学公用经费</t>
    </r>
    <r>
      <rPr>
        <sz val="10"/>
        <color theme="1"/>
        <rFont val="Times New Roman"/>
        <charset val="134"/>
      </rPr>
      <t>-</t>
    </r>
    <r>
      <rPr>
        <sz val="10"/>
        <color theme="1"/>
        <rFont val="宋体"/>
        <charset val="134"/>
      </rPr>
      <t>省级</t>
    </r>
  </si>
  <si>
    <t>803011</t>
  </si>
  <si>
    <r>
      <rPr>
        <sz val="10"/>
        <rFont val="宋体"/>
        <charset val="134"/>
      </rPr>
      <t>汕头市科学技术协会</t>
    </r>
  </si>
  <si>
    <r>
      <rPr>
        <sz val="10"/>
        <rFont val="宋体"/>
        <charset val="134"/>
      </rPr>
      <t>汕头科技馆</t>
    </r>
  </si>
  <si>
    <r>
      <rPr>
        <sz val="10"/>
        <rFont val="宋体"/>
        <charset val="134"/>
      </rPr>
      <t>财政部提前下达</t>
    </r>
    <r>
      <rPr>
        <sz val="10"/>
        <rFont val="Times New Roman"/>
        <charset val="134"/>
      </rPr>
      <t>2022</t>
    </r>
    <r>
      <rPr>
        <sz val="10"/>
        <rFont val="宋体"/>
        <charset val="134"/>
      </rPr>
      <t>年科技馆免费开放补助资金</t>
    </r>
    <r>
      <rPr>
        <sz val="10"/>
        <rFont val="Times New Roman"/>
        <charset val="134"/>
      </rPr>
      <t>-</t>
    </r>
    <r>
      <rPr>
        <sz val="10"/>
        <rFont val="宋体"/>
        <charset val="134"/>
      </rPr>
      <t>汕头市</t>
    </r>
  </si>
  <si>
    <r>
      <rPr>
        <sz val="10"/>
        <rFont val="Times New Roman"/>
        <charset val="134"/>
      </rPr>
      <t>2022</t>
    </r>
    <r>
      <rPr>
        <sz val="10"/>
        <rFont val="宋体"/>
        <charset val="134"/>
      </rPr>
      <t>年汕头科技馆免费开放补助资金</t>
    </r>
  </si>
  <si>
    <r>
      <rPr>
        <sz val="10"/>
        <color theme="1"/>
        <rFont val="Times New Roman"/>
        <charset val="134"/>
      </rPr>
      <t>2022</t>
    </r>
    <r>
      <rPr>
        <sz val="10"/>
        <color theme="1"/>
        <rFont val="宋体"/>
        <charset val="134"/>
      </rPr>
      <t>年第二批中央缉私补助（基层综合治理补助）</t>
    </r>
  </si>
  <si>
    <r>
      <rPr>
        <sz val="10"/>
        <color theme="1"/>
        <rFont val="宋体"/>
        <charset val="134"/>
      </rPr>
      <t>教育综合事务</t>
    </r>
  </si>
  <si>
    <r>
      <rPr>
        <sz val="10"/>
        <color theme="1"/>
        <rFont val="宋体"/>
        <charset val="134"/>
      </rPr>
      <t>教师职称评审费</t>
    </r>
  </si>
  <si>
    <r>
      <rPr>
        <sz val="10"/>
        <color theme="1"/>
        <rFont val="Times New Roman"/>
        <charset val="134"/>
      </rPr>
      <t>2022</t>
    </r>
    <r>
      <rPr>
        <sz val="10"/>
        <color theme="1"/>
        <rFont val="宋体"/>
        <charset val="134"/>
      </rPr>
      <t>年中央补助地方博物馆纪念馆逐步免费开放补助资金</t>
    </r>
    <r>
      <rPr>
        <sz val="10"/>
        <color theme="1"/>
        <rFont val="Times New Roman"/>
        <charset val="134"/>
      </rPr>
      <t>-</t>
    </r>
    <r>
      <rPr>
        <sz val="10"/>
        <color theme="1"/>
        <rFont val="宋体"/>
        <charset val="134"/>
      </rPr>
      <t>汕头市</t>
    </r>
  </si>
  <si>
    <r>
      <rPr>
        <sz val="10"/>
        <color theme="1"/>
        <rFont val="Times New Roman"/>
        <charset val="134"/>
      </rPr>
      <t>2022</t>
    </r>
    <r>
      <rPr>
        <sz val="10"/>
        <color theme="1"/>
        <rFont val="宋体"/>
        <charset val="134"/>
      </rPr>
      <t>年中央补助地方博物馆纪念馆逐步免费开放补助资金</t>
    </r>
    <r>
      <rPr>
        <sz val="10"/>
        <color theme="1"/>
        <rFont val="Times New Roman"/>
        <charset val="134"/>
      </rPr>
      <t>-</t>
    </r>
    <r>
      <rPr>
        <sz val="10"/>
        <color theme="1"/>
        <rFont val="宋体"/>
        <charset val="134"/>
      </rPr>
      <t>汕头市革命历史博物馆</t>
    </r>
  </si>
  <si>
    <t>803010</t>
  </si>
  <si>
    <r>
      <rPr>
        <sz val="10"/>
        <rFont val="宋体"/>
        <charset val="134"/>
      </rPr>
      <t>财政部提前下达</t>
    </r>
    <r>
      <rPr>
        <sz val="10"/>
        <rFont val="Times New Roman"/>
        <charset val="134"/>
      </rPr>
      <t>2022</t>
    </r>
    <r>
      <rPr>
        <sz val="10"/>
        <rFont val="宋体"/>
        <charset val="134"/>
      </rPr>
      <t>年退役安置补助（管理机构经费补助）</t>
    </r>
  </si>
  <si>
    <r>
      <rPr>
        <sz val="10"/>
        <rFont val="宋体"/>
        <charset val="134"/>
      </rPr>
      <t>财政部提前下达</t>
    </r>
    <r>
      <rPr>
        <sz val="10"/>
        <rFont val="Times New Roman"/>
        <charset val="134"/>
      </rPr>
      <t>2022</t>
    </r>
    <r>
      <rPr>
        <sz val="10"/>
        <rFont val="宋体"/>
        <charset val="134"/>
      </rPr>
      <t>年退役安置补助（管理机构经费补助）</t>
    </r>
    <r>
      <rPr>
        <sz val="10"/>
        <rFont val="Times New Roman"/>
        <charset val="134"/>
      </rPr>
      <t>-</t>
    </r>
    <r>
      <rPr>
        <sz val="10"/>
        <rFont val="宋体"/>
        <charset val="134"/>
      </rPr>
      <t>中央财政（军休所）</t>
    </r>
  </si>
  <si>
    <r>
      <rPr>
        <sz val="10"/>
        <color theme="1"/>
        <rFont val="宋体"/>
        <charset val="134"/>
      </rPr>
      <t>市结防所事业运转经费（调入资金项目）</t>
    </r>
  </si>
  <si>
    <t>1243393</t>
  </si>
  <si>
    <r>
      <rPr>
        <sz val="10"/>
        <rFont val="宋体"/>
        <charset val="134"/>
      </rPr>
      <t>开展体育活动、知识普及和培训</t>
    </r>
  </si>
  <si>
    <r>
      <rPr>
        <sz val="10"/>
        <color theme="1"/>
        <rFont val="宋体"/>
        <charset val="134"/>
      </rPr>
      <t>汕头市绿色循环与节能降耗专项资金</t>
    </r>
  </si>
  <si>
    <r>
      <rPr>
        <sz val="10"/>
        <color theme="1"/>
        <rFont val="宋体"/>
        <charset val="134"/>
      </rPr>
      <t>绿色循环发展与节能降耗专项资金</t>
    </r>
  </si>
  <si>
    <r>
      <rPr>
        <sz val="10"/>
        <color theme="1"/>
        <rFont val="宋体"/>
        <charset val="134"/>
      </rPr>
      <t>小公园中山纪念亭修缮管养项目</t>
    </r>
  </si>
  <si>
    <r>
      <rPr>
        <sz val="10"/>
        <color theme="1"/>
        <rFont val="宋体"/>
        <charset val="134"/>
      </rPr>
      <t>潮汕历史文化古籍保护工作项目（</t>
    </r>
    <r>
      <rPr>
        <sz val="10"/>
        <color theme="1"/>
        <rFont val="Times New Roman"/>
        <charset val="134"/>
      </rPr>
      <t>“</t>
    </r>
    <r>
      <rPr>
        <sz val="10"/>
        <color theme="1"/>
        <rFont val="宋体"/>
        <charset val="134"/>
      </rPr>
      <t>八个一批</t>
    </r>
    <r>
      <rPr>
        <sz val="10"/>
        <color theme="1"/>
        <rFont val="Times New Roman"/>
        <charset val="134"/>
      </rPr>
      <t>”</t>
    </r>
    <r>
      <rPr>
        <sz val="10"/>
        <color theme="1"/>
        <rFont val="宋体"/>
        <charset val="134"/>
      </rPr>
      <t>项目）</t>
    </r>
  </si>
  <si>
    <r>
      <rPr>
        <sz val="10"/>
        <color theme="1"/>
        <rFont val="宋体"/>
        <charset val="134"/>
      </rPr>
      <t>汕头市水产技术推广中心站</t>
    </r>
  </si>
  <si>
    <r>
      <rPr>
        <sz val="10"/>
        <color theme="1"/>
        <rFont val="宋体"/>
        <charset val="134"/>
      </rPr>
      <t>水产种质资源普查工作经费（莱芜省级紫菜良种场建设）</t>
    </r>
  </si>
  <si>
    <r>
      <rPr>
        <sz val="10"/>
        <color theme="1"/>
        <rFont val="宋体"/>
        <charset val="134"/>
      </rPr>
      <t>汕头市福利院</t>
    </r>
  </si>
  <si>
    <r>
      <rPr>
        <sz val="10"/>
        <color theme="1"/>
        <rFont val="宋体"/>
        <charset val="134"/>
      </rPr>
      <t>养老服务体系部门职能类支出</t>
    </r>
  </si>
  <si>
    <r>
      <rPr>
        <sz val="10"/>
        <color theme="1"/>
        <rFont val="宋体"/>
        <charset val="134"/>
      </rPr>
      <t>市福利院老年人托养服务及机构运转支出（调入资金项目）</t>
    </r>
  </si>
  <si>
    <r>
      <rPr>
        <sz val="10"/>
        <color theme="1"/>
        <rFont val="宋体"/>
        <charset val="134"/>
      </rPr>
      <t>汕头市公安濠江分局</t>
    </r>
  </si>
  <si>
    <r>
      <rPr>
        <sz val="10"/>
        <color theme="1"/>
        <rFont val="Times New Roman"/>
        <charset val="134"/>
      </rPr>
      <t>2022</t>
    </r>
    <r>
      <rPr>
        <sz val="10"/>
        <color theme="1"/>
        <rFont val="宋体"/>
        <charset val="134"/>
      </rPr>
      <t>年第二批中央缉私补助资金（濠江</t>
    </r>
    <r>
      <rPr>
        <sz val="10"/>
        <color theme="1"/>
        <rFont val="Times New Roman"/>
        <charset val="134"/>
      </rPr>
      <t>-</t>
    </r>
    <r>
      <rPr>
        <sz val="10"/>
        <color theme="1"/>
        <rFont val="宋体"/>
        <charset val="134"/>
      </rPr>
      <t>沿海重点地区易上岸点物技防设施建设）</t>
    </r>
  </si>
  <si>
    <t>803155</t>
  </si>
  <si>
    <r>
      <rPr>
        <sz val="10"/>
        <rFont val="宋体"/>
        <charset val="134"/>
      </rPr>
      <t>汕头市民政局</t>
    </r>
  </si>
  <si>
    <r>
      <rPr>
        <sz val="10"/>
        <rFont val="宋体"/>
        <charset val="134"/>
      </rPr>
      <t>汕头市福利院</t>
    </r>
  </si>
  <si>
    <r>
      <rPr>
        <sz val="10"/>
        <rFont val="宋体"/>
        <charset val="134"/>
      </rPr>
      <t>困难群众救助补助资金</t>
    </r>
    <r>
      <rPr>
        <sz val="10"/>
        <rFont val="Times New Roman"/>
        <charset val="134"/>
      </rPr>
      <t>[</t>
    </r>
    <r>
      <rPr>
        <sz val="10"/>
        <rFont val="宋体"/>
        <charset val="134"/>
      </rPr>
      <t>汕头</t>
    </r>
    <r>
      <rPr>
        <sz val="10"/>
        <rFont val="Times New Roman"/>
        <charset val="134"/>
      </rPr>
      <t>]</t>
    </r>
  </si>
  <si>
    <r>
      <rPr>
        <sz val="10"/>
        <rFont val="宋体"/>
        <charset val="134"/>
      </rPr>
      <t>困难群众救助补助资金（市福利院）</t>
    </r>
  </si>
  <si>
    <r>
      <rPr>
        <sz val="10"/>
        <color theme="1"/>
        <rFont val="Times New Roman"/>
        <charset val="134"/>
      </rPr>
      <t>2022</t>
    </r>
    <r>
      <rPr>
        <sz val="10"/>
        <color theme="1"/>
        <rFont val="宋体"/>
        <charset val="134"/>
      </rPr>
      <t>年教育各项考试考务费</t>
    </r>
    <r>
      <rPr>
        <sz val="10"/>
        <color theme="1"/>
        <rFont val="Times New Roman"/>
        <charset val="134"/>
      </rPr>
      <t>8</t>
    </r>
  </si>
  <si>
    <r>
      <rPr>
        <sz val="10"/>
        <color theme="1"/>
        <rFont val="宋体"/>
        <charset val="134"/>
      </rPr>
      <t>南澳县青澳湾碳中和示范廊道建设工程</t>
    </r>
  </si>
  <si>
    <r>
      <rPr>
        <sz val="10"/>
        <color theme="1"/>
        <rFont val="宋体"/>
        <charset val="134"/>
      </rPr>
      <t>校舍应急维修及校园改造（平躺式课桌椅午休午托项目）</t>
    </r>
  </si>
  <si>
    <r>
      <rPr>
        <sz val="10"/>
        <color theme="1"/>
        <rFont val="宋体"/>
        <charset val="134"/>
      </rPr>
      <t>汕头市机动车排气污染控制监督抽查项目</t>
    </r>
  </si>
  <si>
    <r>
      <rPr>
        <sz val="10"/>
        <color theme="1"/>
        <rFont val="Times New Roman"/>
        <charset val="134"/>
      </rPr>
      <t>2022</t>
    </r>
    <r>
      <rPr>
        <sz val="10"/>
        <color theme="1"/>
        <rFont val="宋体"/>
        <charset val="134"/>
      </rPr>
      <t>年中央补助地方博物馆纪念馆逐步免费开放补助资金</t>
    </r>
    <r>
      <rPr>
        <sz val="10"/>
        <color theme="1"/>
        <rFont val="Times New Roman"/>
        <charset val="134"/>
      </rPr>
      <t>-</t>
    </r>
    <r>
      <rPr>
        <sz val="10"/>
        <color theme="1"/>
        <rFont val="宋体"/>
        <charset val="134"/>
      </rPr>
      <t>汕头市革命历史博物馆（蔡楚生郑正秋电影博物馆）</t>
    </r>
  </si>
  <si>
    <t>1216548</t>
  </si>
  <si>
    <r>
      <rPr>
        <sz val="10"/>
        <rFont val="Times New Roman"/>
        <charset val="134"/>
      </rPr>
      <t>2022</t>
    </r>
    <r>
      <rPr>
        <sz val="10"/>
        <rFont val="宋体"/>
        <charset val="134"/>
      </rPr>
      <t>年中央财政卫生健康人才培养补助资金</t>
    </r>
  </si>
  <si>
    <r>
      <rPr>
        <sz val="10"/>
        <rFont val="宋体"/>
        <charset val="134"/>
      </rPr>
      <t>（</t>
    </r>
    <r>
      <rPr>
        <sz val="10"/>
        <rFont val="Times New Roman"/>
        <charset val="134"/>
      </rPr>
      <t>01</t>
    </r>
    <r>
      <rPr>
        <sz val="10"/>
        <rFont val="宋体"/>
        <charset val="134"/>
      </rPr>
      <t>中央直达）</t>
    </r>
    <r>
      <rPr>
        <sz val="10"/>
        <rFont val="Times New Roman"/>
        <charset val="134"/>
      </rPr>
      <t>2022</t>
    </r>
    <r>
      <rPr>
        <sz val="10"/>
        <rFont val="宋体"/>
        <charset val="134"/>
      </rPr>
      <t>年中央财政卫生健康人才培养补助资金（中心医院）</t>
    </r>
  </si>
  <si>
    <r>
      <rPr>
        <sz val="10"/>
        <color theme="1"/>
        <rFont val="宋体"/>
        <charset val="134"/>
      </rPr>
      <t>公共文化旅游服务</t>
    </r>
  </si>
  <si>
    <r>
      <rPr>
        <sz val="10"/>
        <color theme="1"/>
        <rFont val="宋体"/>
        <charset val="134"/>
      </rPr>
      <t>实施</t>
    </r>
    <r>
      <rPr>
        <sz val="10"/>
        <color theme="1"/>
        <rFont val="Times New Roman"/>
        <charset val="134"/>
      </rPr>
      <t>2022</t>
    </r>
    <r>
      <rPr>
        <sz val="10"/>
        <color theme="1"/>
        <rFont val="宋体"/>
        <charset val="134"/>
      </rPr>
      <t>年广东省公共文化服务</t>
    </r>
    <r>
      <rPr>
        <sz val="10"/>
        <color theme="1"/>
        <rFont val="Times New Roman"/>
        <charset val="134"/>
      </rPr>
      <t>“</t>
    </r>
    <r>
      <rPr>
        <sz val="10"/>
        <color theme="1"/>
        <rFont val="宋体"/>
        <charset val="134"/>
      </rPr>
      <t>三百工程</t>
    </r>
    <r>
      <rPr>
        <sz val="10"/>
        <color theme="1"/>
        <rFont val="Times New Roman"/>
        <charset val="134"/>
      </rPr>
      <t>”</t>
    </r>
    <r>
      <rPr>
        <sz val="10"/>
        <color theme="1"/>
        <rFont val="宋体"/>
        <charset val="134"/>
      </rPr>
      <t>进基层项目</t>
    </r>
  </si>
  <si>
    <r>
      <rPr>
        <sz val="10"/>
        <color theme="1"/>
        <rFont val="宋体"/>
        <charset val="134"/>
      </rPr>
      <t>生态环境宣传教育</t>
    </r>
  </si>
  <si>
    <r>
      <rPr>
        <sz val="10"/>
        <color theme="1"/>
        <rFont val="Times New Roman"/>
        <charset val="134"/>
      </rPr>
      <t>2022</t>
    </r>
    <r>
      <rPr>
        <sz val="10"/>
        <color theme="1"/>
        <rFont val="宋体"/>
        <charset val="134"/>
      </rPr>
      <t>年度汕头市生态环境宣教能力建设项目</t>
    </r>
  </si>
  <si>
    <r>
      <rPr>
        <sz val="10"/>
        <color theme="1"/>
        <rFont val="宋体"/>
        <charset val="134"/>
      </rPr>
      <t>汕头市科学技术协会</t>
    </r>
  </si>
  <si>
    <r>
      <rPr>
        <sz val="10"/>
        <color theme="1"/>
        <rFont val="宋体"/>
        <charset val="134"/>
      </rPr>
      <t>汕头科技馆</t>
    </r>
  </si>
  <si>
    <r>
      <rPr>
        <sz val="10"/>
        <color theme="1"/>
        <rFont val="宋体"/>
        <charset val="134"/>
      </rPr>
      <t>财政部下达</t>
    </r>
    <r>
      <rPr>
        <sz val="10"/>
        <color theme="1"/>
        <rFont val="Times New Roman"/>
        <charset val="134"/>
      </rPr>
      <t>2022</t>
    </r>
    <r>
      <rPr>
        <sz val="10"/>
        <color theme="1"/>
        <rFont val="宋体"/>
        <charset val="134"/>
      </rPr>
      <t>年科技馆免费开放补助资金</t>
    </r>
    <r>
      <rPr>
        <sz val="10"/>
        <color theme="1"/>
        <rFont val="Times New Roman"/>
        <charset val="134"/>
      </rPr>
      <t>-</t>
    </r>
    <r>
      <rPr>
        <sz val="10"/>
        <color theme="1"/>
        <rFont val="宋体"/>
        <charset val="134"/>
      </rPr>
      <t>汕头市</t>
    </r>
  </si>
  <si>
    <r>
      <rPr>
        <sz val="10"/>
        <color theme="1"/>
        <rFont val="Times New Roman"/>
        <charset val="134"/>
      </rPr>
      <t>2022</t>
    </r>
    <r>
      <rPr>
        <sz val="10"/>
        <color theme="1"/>
        <rFont val="宋体"/>
        <charset val="134"/>
      </rPr>
      <t>年汕头科技馆免费开放补助资金（第二次下达）</t>
    </r>
  </si>
  <si>
    <r>
      <rPr>
        <sz val="10"/>
        <color theme="1"/>
        <rFont val="宋体"/>
        <charset val="134"/>
      </rPr>
      <t>汕头市城市生活污水处理提质增效系统化实施方案编制项目</t>
    </r>
  </si>
  <si>
    <r>
      <rPr>
        <sz val="10"/>
        <color theme="1"/>
        <rFont val="宋体"/>
        <charset val="134"/>
      </rPr>
      <t>汕头市涉挥发性有机物（</t>
    </r>
    <r>
      <rPr>
        <sz val="10"/>
        <color theme="1"/>
        <rFont val="Times New Roman"/>
        <charset val="134"/>
      </rPr>
      <t>VOCs</t>
    </r>
    <r>
      <rPr>
        <sz val="10"/>
        <color theme="1"/>
        <rFont val="宋体"/>
        <charset val="134"/>
      </rPr>
      <t>）工业企业（第一批）升级改造减排资金补助项目</t>
    </r>
  </si>
  <si>
    <r>
      <rPr>
        <sz val="10"/>
        <color theme="1"/>
        <rFont val="宋体"/>
        <charset val="134"/>
      </rPr>
      <t>国家和省基本公共服务标准（</t>
    </r>
    <r>
      <rPr>
        <sz val="10"/>
        <color theme="1"/>
        <rFont val="Times New Roman"/>
        <charset val="134"/>
      </rPr>
      <t>2021</t>
    </r>
    <r>
      <rPr>
        <sz val="10"/>
        <color theme="1"/>
        <rFont val="宋体"/>
        <charset val="134"/>
      </rPr>
      <t>年版）达标建设（市级广播电视台涉农电视节目和智慧广电平台内容创作补助）</t>
    </r>
  </si>
  <si>
    <r>
      <rPr>
        <sz val="10"/>
        <color theme="1"/>
        <rFont val="宋体"/>
        <charset val="134"/>
      </rPr>
      <t>项目十</t>
    </r>
  </si>
  <si>
    <r>
      <rPr>
        <sz val="10"/>
        <color theme="1"/>
        <rFont val="宋体"/>
        <charset val="134"/>
      </rPr>
      <t>广东潮剧院</t>
    </r>
  </si>
  <si>
    <r>
      <rPr>
        <sz val="10"/>
        <color theme="1"/>
        <rFont val="宋体"/>
        <charset val="134"/>
      </rPr>
      <t>项目十一</t>
    </r>
  </si>
  <si>
    <r>
      <rPr>
        <sz val="10"/>
        <color theme="1"/>
        <rFont val="宋体"/>
        <charset val="134"/>
      </rPr>
      <t>广东抗疫志愿服务配套保障资金</t>
    </r>
  </si>
  <si>
    <r>
      <rPr>
        <sz val="10"/>
        <color theme="1"/>
        <rFont val="宋体"/>
        <charset val="134"/>
      </rPr>
      <t>中共汕头市委政法委员会</t>
    </r>
  </si>
  <si>
    <r>
      <rPr>
        <sz val="10"/>
        <color theme="1"/>
        <rFont val="宋体"/>
        <charset val="134"/>
      </rPr>
      <t>政法事务管理</t>
    </r>
  </si>
  <si>
    <r>
      <rPr>
        <sz val="10"/>
        <color theme="1"/>
        <rFont val="宋体"/>
        <charset val="134"/>
      </rPr>
      <t>平安汕头建设先进评选表彰活动经费</t>
    </r>
  </si>
  <si>
    <t>803131</t>
  </si>
  <si>
    <r>
      <rPr>
        <sz val="10"/>
        <rFont val="宋体"/>
        <charset val="134"/>
      </rPr>
      <t>（</t>
    </r>
    <r>
      <rPr>
        <sz val="10"/>
        <rFont val="Times New Roman"/>
        <charset val="134"/>
      </rPr>
      <t>01</t>
    </r>
    <r>
      <rPr>
        <sz val="10"/>
        <rFont val="宋体"/>
        <charset val="134"/>
      </rPr>
      <t>中央直达）</t>
    </r>
    <r>
      <rPr>
        <sz val="10"/>
        <rFont val="Times New Roman"/>
        <charset val="134"/>
      </rPr>
      <t>2022</t>
    </r>
    <r>
      <rPr>
        <sz val="10"/>
        <rFont val="宋体"/>
        <charset val="134"/>
      </rPr>
      <t>年中央财政卫生健康人才培养补助资金（中医院）</t>
    </r>
  </si>
  <si>
    <t>803101</t>
  </si>
  <si>
    <r>
      <rPr>
        <sz val="10"/>
        <rFont val="宋体"/>
        <charset val="134"/>
      </rPr>
      <t>基层文化人才队伍培训</t>
    </r>
  </si>
  <si>
    <r>
      <rPr>
        <sz val="10"/>
        <color theme="1"/>
        <rFont val="宋体"/>
        <charset val="134"/>
      </rPr>
      <t>汕头市北轴污水处理厂、新溪污水处理厂一期</t>
    </r>
    <r>
      <rPr>
        <sz val="10"/>
        <color theme="1"/>
        <rFont val="Times New Roman"/>
        <charset val="134"/>
      </rPr>
      <t>“</t>
    </r>
    <r>
      <rPr>
        <sz val="10"/>
        <color theme="1"/>
        <rFont val="宋体"/>
        <charset val="134"/>
      </rPr>
      <t>一厂一策</t>
    </r>
    <r>
      <rPr>
        <sz val="10"/>
        <color theme="1"/>
        <rFont val="Times New Roman"/>
        <charset val="134"/>
      </rPr>
      <t>”</t>
    </r>
    <r>
      <rPr>
        <sz val="10"/>
        <color theme="1"/>
        <rFont val="宋体"/>
        <charset val="134"/>
      </rPr>
      <t>编制技术咨询项目</t>
    </r>
  </si>
  <si>
    <r>
      <rPr>
        <sz val="10"/>
        <color theme="1"/>
        <rFont val="宋体"/>
        <charset val="134"/>
      </rPr>
      <t>水污染防治和省内外流域生态补偿事中与事后工作经费</t>
    </r>
  </si>
  <si>
    <r>
      <rPr>
        <sz val="10"/>
        <color theme="1"/>
        <rFont val="宋体"/>
        <charset val="134"/>
      </rPr>
      <t>汕头市政协补助经费</t>
    </r>
  </si>
  <si>
    <r>
      <rPr>
        <sz val="10"/>
        <color theme="1"/>
        <rFont val="宋体"/>
        <charset val="134"/>
      </rPr>
      <t>汕头市政协补助经费（汕市财行</t>
    </r>
    <r>
      <rPr>
        <sz val="10"/>
        <color theme="1"/>
        <rFont val="Times New Roman"/>
        <charset val="134"/>
      </rPr>
      <t>[2022]61</t>
    </r>
    <r>
      <rPr>
        <sz val="10"/>
        <color theme="1"/>
        <rFont val="宋体"/>
        <charset val="134"/>
      </rPr>
      <t>号</t>
    </r>
    <r>
      <rPr>
        <sz val="10"/>
        <color theme="1"/>
        <rFont val="Times New Roman"/>
        <charset val="134"/>
      </rPr>
      <t>}</t>
    </r>
    <r>
      <rPr>
        <sz val="10"/>
        <color theme="1"/>
        <rFont val="宋体"/>
        <charset val="134"/>
      </rPr>
      <t>）</t>
    </r>
  </si>
  <si>
    <r>
      <rPr>
        <sz val="10"/>
        <color theme="1"/>
        <rFont val="宋体"/>
        <charset val="134"/>
      </rPr>
      <t>汕头市农业科学研究所</t>
    </r>
  </si>
  <si>
    <r>
      <rPr>
        <sz val="10"/>
        <color theme="1"/>
        <rFont val="Times New Roman"/>
        <charset val="134"/>
      </rPr>
      <t>2022</t>
    </r>
    <r>
      <rPr>
        <sz val="10"/>
        <color theme="1"/>
        <rFont val="宋体"/>
        <charset val="134"/>
      </rPr>
      <t>年广东省科技专项资金</t>
    </r>
    <r>
      <rPr>
        <sz val="10"/>
        <color theme="1"/>
        <rFont val="Times New Roman"/>
        <charset val="134"/>
      </rPr>
      <t>“</t>
    </r>
    <r>
      <rPr>
        <sz val="10"/>
        <color theme="1"/>
        <rFont val="宋体"/>
        <charset val="134"/>
      </rPr>
      <t>大专项</t>
    </r>
    <r>
      <rPr>
        <sz val="10"/>
        <color theme="1"/>
        <rFont val="Times New Roman"/>
        <charset val="134"/>
      </rPr>
      <t>+</t>
    </r>
    <r>
      <rPr>
        <sz val="10"/>
        <color theme="1"/>
        <rFont val="宋体"/>
        <charset val="134"/>
      </rPr>
      <t>任务清单</t>
    </r>
    <r>
      <rPr>
        <sz val="10"/>
        <color theme="1"/>
        <rFont val="Times New Roman"/>
        <charset val="134"/>
      </rPr>
      <t>”-</t>
    </r>
    <r>
      <rPr>
        <sz val="10"/>
        <color theme="1"/>
        <rFont val="宋体"/>
        <charset val="134"/>
      </rPr>
      <t>汕头市农业科学研究所</t>
    </r>
  </si>
  <si>
    <r>
      <rPr>
        <sz val="10"/>
        <color theme="1"/>
        <rFont val="Times New Roman"/>
        <charset val="134"/>
      </rPr>
      <t>2022</t>
    </r>
    <r>
      <rPr>
        <sz val="10"/>
        <color theme="1"/>
        <rFont val="宋体"/>
        <charset val="134"/>
      </rPr>
      <t>年粤港跨境货物作业点转运输方式专项补助企业资金项目计划</t>
    </r>
  </si>
  <si>
    <r>
      <rPr>
        <sz val="10"/>
        <color theme="1"/>
        <rFont val="宋体"/>
        <charset val="134"/>
      </rPr>
      <t>汕头市体育发展中心</t>
    </r>
  </si>
  <si>
    <r>
      <rPr>
        <sz val="10"/>
        <color theme="1"/>
        <rFont val="宋体"/>
        <charset val="134"/>
      </rPr>
      <t>中泰运动场围网修缮项目</t>
    </r>
  </si>
  <si>
    <r>
      <rPr>
        <sz val="10"/>
        <color theme="1"/>
        <rFont val="Times New Roman"/>
        <charset val="134"/>
      </rPr>
      <t>2022</t>
    </r>
    <r>
      <rPr>
        <sz val="10"/>
        <color theme="1"/>
        <rFont val="宋体"/>
        <charset val="134"/>
      </rPr>
      <t>年中央财政退役安置补助经费预算（第一批）（服务管理机构用房保障经费）</t>
    </r>
  </si>
  <si>
    <r>
      <rPr>
        <sz val="10"/>
        <color theme="1"/>
        <rFont val="Times New Roman"/>
        <charset val="134"/>
      </rPr>
      <t>2022</t>
    </r>
    <r>
      <rPr>
        <sz val="10"/>
        <color theme="1"/>
        <rFont val="宋体"/>
        <charset val="134"/>
      </rPr>
      <t>年中央财政退役安置补助经费预算（第一批）（服务管理机构用房保障经费）</t>
    </r>
    <r>
      <rPr>
        <sz val="10"/>
        <color theme="1"/>
        <rFont val="Times New Roman"/>
        <charset val="134"/>
      </rPr>
      <t>-</t>
    </r>
    <r>
      <rPr>
        <sz val="10"/>
        <color theme="1"/>
        <rFont val="宋体"/>
        <charset val="134"/>
      </rPr>
      <t>中央财政（市军休所）</t>
    </r>
  </si>
  <si>
    <r>
      <rPr>
        <sz val="10"/>
        <color theme="1"/>
        <rFont val="宋体"/>
        <charset val="134"/>
      </rPr>
      <t>土壤和地下水污染防治</t>
    </r>
  </si>
  <si>
    <r>
      <rPr>
        <sz val="10"/>
        <color theme="1"/>
        <rFont val="宋体"/>
        <charset val="134"/>
      </rPr>
      <t>汕头市</t>
    </r>
    <r>
      <rPr>
        <sz val="10"/>
        <color theme="1"/>
        <rFont val="Times New Roman"/>
        <charset val="134"/>
      </rPr>
      <t>2</t>
    </r>
    <r>
      <rPr>
        <sz val="10"/>
        <color theme="1"/>
        <rFont val="宋体"/>
        <charset val="134"/>
      </rPr>
      <t>个地下水国考点位水质达标方案编制项目</t>
    </r>
  </si>
  <si>
    <r>
      <rPr>
        <sz val="10"/>
        <color theme="1"/>
        <rFont val="宋体"/>
        <charset val="134"/>
      </rPr>
      <t>文化宣传系统职能项目</t>
    </r>
  </si>
  <si>
    <t>1591428</t>
  </si>
  <si>
    <r>
      <rPr>
        <sz val="10"/>
        <color indexed="8"/>
        <rFont val="Times New Roman"/>
        <charset val="134"/>
      </rPr>
      <t>2021</t>
    </r>
    <r>
      <rPr>
        <sz val="10"/>
        <color indexed="8"/>
        <rFont val="宋体"/>
        <charset val="134"/>
      </rPr>
      <t>年第二批中央缉私补助资金</t>
    </r>
  </si>
  <si>
    <t>803070</t>
  </si>
  <si>
    <r>
      <rPr>
        <sz val="10"/>
        <rFont val="宋体"/>
        <charset val="134"/>
      </rPr>
      <t>汕头市救助站</t>
    </r>
  </si>
  <si>
    <r>
      <rPr>
        <sz val="10"/>
        <rFont val="宋体"/>
        <charset val="134"/>
      </rPr>
      <t>困难群众救助补助资金（市救助站）</t>
    </r>
  </si>
  <si>
    <r>
      <rPr>
        <sz val="10"/>
        <color theme="1"/>
        <rFont val="宋体"/>
        <charset val="134"/>
      </rPr>
      <t>农产品科研推广与安全质量检测</t>
    </r>
  </si>
  <si>
    <r>
      <rPr>
        <sz val="10"/>
        <color theme="1"/>
        <rFont val="宋体"/>
        <charset val="134"/>
      </rPr>
      <t>花卉、水稻示范推广资金</t>
    </r>
  </si>
  <si>
    <r>
      <rPr>
        <sz val="10"/>
        <color theme="1"/>
        <rFont val="Times New Roman"/>
        <charset val="134"/>
      </rPr>
      <t>2022</t>
    </r>
    <r>
      <rPr>
        <sz val="10"/>
        <color theme="1"/>
        <rFont val="宋体"/>
        <charset val="134"/>
      </rPr>
      <t>年第二批中央缉私补助资金（金平</t>
    </r>
    <r>
      <rPr>
        <sz val="10"/>
        <color theme="1"/>
        <rFont val="Times New Roman"/>
        <charset val="134"/>
      </rPr>
      <t>-</t>
    </r>
    <r>
      <rPr>
        <sz val="10"/>
        <color theme="1"/>
        <rFont val="宋体"/>
        <charset val="134"/>
      </rPr>
      <t>沿海重点地区易上岸点物技防设施建设）</t>
    </r>
  </si>
  <si>
    <r>
      <rPr>
        <sz val="10"/>
        <color theme="1"/>
        <rFont val="Times New Roman"/>
        <charset val="134"/>
      </rPr>
      <t>2022</t>
    </r>
    <r>
      <rPr>
        <sz val="10"/>
        <color theme="1"/>
        <rFont val="宋体"/>
        <charset val="134"/>
      </rPr>
      <t>年省级特大三防应急救灾资金（第二民兵轻舟队）</t>
    </r>
  </si>
  <si>
    <r>
      <rPr>
        <sz val="10"/>
        <color theme="1"/>
        <rFont val="宋体"/>
        <charset val="134"/>
      </rPr>
      <t>有关项目评审费用</t>
    </r>
  </si>
  <si>
    <r>
      <rPr>
        <sz val="10"/>
        <color theme="1"/>
        <rFont val="宋体"/>
        <charset val="134"/>
      </rPr>
      <t>汕头市白沙禽畜原种研究所</t>
    </r>
  </si>
  <si>
    <r>
      <rPr>
        <sz val="10"/>
        <color theme="1"/>
        <rFont val="宋体"/>
        <charset val="134"/>
      </rPr>
      <t>广东省地方畜禽（狮头鹅）遗传资源保护与开发利用</t>
    </r>
  </si>
  <si>
    <r>
      <rPr>
        <sz val="10"/>
        <color theme="1"/>
        <rFont val="宋体"/>
        <charset val="134"/>
      </rPr>
      <t>中央财政森林保险保险费补贴资金（</t>
    </r>
    <r>
      <rPr>
        <sz val="10"/>
        <color theme="1"/>
        <rFont val="Times New Roman"/>
        <charset val="134"/>
      </rPr>
      <t>2022</t>
    </r>
    <r>
      <rPr>
        <sz val="10"/>
        <color theme="1"/>
        <rFont val="宋体"/>
        <charset val="134"/>
      </rPr>
      <t>年第二批）</t>
    </r>
  </si>
  <si>
    <r>
      <rPr>
        <sz val="10"/>
        <color theme="1"/>
        <rFont val="宋体"/>
        <charset val="134"/>
      </rPr>
      <t>政协事务管理</t>
    </r>
  </si>
  <si>
    <r>
      <rPr>
        <sz val="10"/>
        <color theme="1"/>
        <rFont val="宋体"/>
        <charset val="134"/>
      </rPr>
      <t>出版《侨银通四海》《侨批印记》《潮侨四海》和开设</t>
    </r>
    <r>
      <rPr>
        <sz val="10"/>
        <color theme="1"/>
        <rFont val="Times New Roman"/>
        <charset val="134"/>
      </rPr>
      <t>“</t>
    </r>
    <r>
      <rPr>
        <sz val="10"/>
        <color theme="1"/>
        <rFont val="宋体"/>
        <charset val="134"/>
      </rPr>
      <t>潮侨四海</t>
    </r>
    <r>
      <rPr>
        <sz val="10"/>
        <color theme="1"/>
        <rFont val="Times New Roman"/>
        <charset val="134"/>
      </rPr>
      <t>”</t>
    </r>
    <r>
      <rPr>
        <sz val="10"/>
        <color theme="1"/>
        <rFont val="宋体"/>
        <charset val="134"/>
      </rPr>
      <t>专栏有关工作经费</t>
    </r>
  </si>
  <si>
    <r>
      <rPr>
        <sz val="10"/>
        <color theme="1"/>
        <rFont val="Times New Roman"/>
        <charset val="134"/>
      </rPr>
      <t>2022</t>
    </r>
    <r>
      <rPr>
        <sz val="10"/>
        <color theme="1"/>
        <rFont val="宋体"/>
        <charset val="134"/>
      </rPr>
      <t>年第二批中央政法纪检监察转移支付资金（金平分局）</t>
    </r>
  </si>
  <si>
    <r>
      <rPr>
        <sz val="10"/>
        <color theme="1"/>
        <rFont val="Times New Roman"/>
        <charset val="134"/>
      </rPr>
      <t>2022</t>
    </r>
    <r>
      <rPr>
        <sz val="10"/>
        <color theme="1"/>
        <rFont val="宋体"/>
        <charset val="134"/>
      </rPr>
      <t>年教育各项考试考务费</t>
    </r>
    <r>
      <rPr>
        <sz val="10"/>
        <color theme="1"/>
        <rFont val="Times New Roman"/>
        <charset val="134"/>
      </rPr>
      <t>7</t>
    </r>
  </si>
  <si>
    <t>747606</t>
  </si>
  <si>
    <r>
      <rPr>
        <sz val="10"/>
        <rFont val="宋体"/>
        <charset val="134"/>
      </rPr>
      <t>汕头市人力资源和社会保障局</t>
    </r>
  </si>
  <si>
    <r>
      <rPr>
        <sz val="10"/>
        <rFont val="宋体"/>
        <charset val="134"/>
      </rPr>
      <t>汕头市人力资源与就业服务中心</t>
    </r>
  </si>
  <si>
    <r>
      <rPr>
        <sz val="10"/>
        <rFont val="宋体"/>
        <charset val="134"/>
      </rPr>
      <t>高校毕业生到农村基层支教、支农、支医和扶贫经费补助</t>
    </r>
    <r>
      <rPr>
        <sz val="10"/>
        <rFont val="Times New Roman"/>
        <charset val="134"/>
      </rPr>
      <t>2022</t>
    </r>
  </si>
  <si>
    <r>
      <rPr>
        <sz val="10"/>
        <rFont val="Times New Roman"/>
        <charset val="134"/>
      </rPr>
      <t>2022</t>
    </r>
    <r>
      <rPr>
        <sz val="10"/>
        <rFont val="宋体"/>
        <charset val="134"/>
      </rPr>
      <t>年高校毕业生</t>
    </r>
    <r>
      <rPr>
        <sz val="10"/>
        <rFont val="Times New Roman"/>
        <charset val="134"/>
      </rPr>
      <t>“</t>
    </r>
    <r>
      <rPr>
        <sz val="10"/>
        <rFont val="宋体"/>
        <charset val="134"/>
      </rPr>
      <t>三支一扶</t>
    </r>
    <r>
      <rPr>
        <sz val="10"/>
        <rFont val="Times New Roman"/>
        <charset val="134"/>
      </rPr>
      <t>”</t>
    </r>
    <r>
      <rPr>
        <sz val="10"/>
        <rFont val="宋体"/>
        <charset val="134"/>
      </rPr>
      <t>省财政补助资金</t>
    </r>
  </si>
  <si>
    <r>
      <rPr>
        <sz val="10"/>
        <color theme="1"/>
        <rFont val="宋体"/>
        <charset val="134"/>
      </rPr>
      <t>校舍应急维修及校园改造（中小学校教室照明改造项目）</t>
    </r>
  </si>
  <si>
    <r>
      <rPr>
        <sz val="10"/>
        <color theme="1"/>
        <rFont val="宋体"/>
        <charset val="134"/>
      </rPr>
      <t>汕头金中海湾学校</t>
    </r>
  </si>
  <si>
    <r>
      <rPr>
        <sz val="10"/>
        <color theme="1"/>
        <rFont val="宋体"/>
        <charset val="134"/>
      </rPr>
      <t>汕头市特殊教育学校</t>
    </r>
  </si>
  <si>
    <r>
      <rPr>
        <sz val="10"/>
        <color theme="1"/>
        <rFont val="宋体"/>
        <charset val="134"/>
      </rPr>
      <t>特殊教育公用经费补助（第二批）</t>
    </r>
    <r>
      <rPr>
        <sz val="10"/>
        <color theme="1"/>
        <rFont val="Times New Roman"/>
        <charset val="134"/>
      </rPr>
      <t>-</t>
    </r>
    <r>
      <rPr>
        <sz val="10"/>
        <color theme="1"/>
        <rFont val="宋体"/>
        <charset val="134"/>
      </rPr>
      <t>汕头市本级</t>
    </r>
  </si>
  <si>
    <r>
      <rPr>
        <sz val="10"/>
        <color theme="1"/>
        <rFont val="宋体"/>
        <charset val="134"/>
      </rPr>
      <t>汕头市城市污水处理提质增效工作自评估技术咨询项目</t>
    </r>
  </si>
  <si>
    <r>
      <rPr>
        <sz val="10"/>
        <color theme="1"/>
        <rFont val="宋体"/>
        <charset val="134"/>
      </rPr>
      <t>汕头市人力资源与就业服务中心</t>
    </r>
  </si>
  <si>
    <r>
      <rPr>
        <sz val="10"/>
        <color theme="1"/>
        <rFont val="宋体"/>
        <charset val="134"/>
      </rPr>
      <t>高校毕业生</t>
    </r>
    <r>
      <rPr>
        <sz val="10"/>
        <color theme="1"/>
        <rFont val="Times New Roman"/>
        <charset val="134"/>
      </rPr>
      <t>“</t>
    </r>
    <r>
      <rPr>
        <sz val="10"/>
        <color theme="1"/>
        <rFont val="宋体"/>
        <charset val="134"/>
      </rPr>
      <t>三支一扶</t>
    </r>
    <r>
      <rPr>
        <sz val="10"/>
        <color theme="1"/>
        <rFont val="Times New Roman"/>
        <charset val="134"/>
      </rPr>
      <t>”</t>
    </r>
    <r>
      <rPr>
        <sz val="10"/>
        <color theme="1"/>
        <rFont val="宋体"/>
        <charset val="134"/>
      </rPr>
      <t>计划中央财政补助资金</t>
    </r>
  </si>
  <si>
    <r>
      <rPr>
        <sz val="10"/>
        <color theme="1"/>
        <rFont val="宋体"/>
        <charset val="134"/>
      </rPr>
      <t>高校毕业生</t>
    </r>
    <r>
      <rPr>
        <sz val="10"/>
        <color theme="1"/>
        <rFont val="Times New Roman"/>
        <charset val="134"/>
      </rPr>
      <t>“</t>
    </r>
    <r>
      <rPr>
        <sz val="10"/>
        <color theme="1"/>
        <rFont val="宋体"/>
        <charset val="134"/>
      </rPr>
      <t>三支一扶</t>
    </r>
    <r>
      <rPr>
        <sz val="10"/>
        <color theme="1"/>
        <rFont val="Times New Roman"/>
        <charset val="134"/>
      </rPr>
      <t>”</t>
    </r>
    <r>
      <rPr>
        <sz val="10"/>
        <color theme="1"/>
        <rFont val="宋体"/>
        <charset val="134"/>
      </rPr>
      <t>计划中央财政补助资金</t>
    </r>
    <r>
      <rPr>
        <sz val="10"/>
        <color theme="1"/>
        <rFont val="Times New Roman"/>
        <charset val="134"/>
      </rPr>
      <t>-</t>
    </r>
    <r>
      <rPr>
        <sz val="10"/>
        <color theme="1"/>
        <rFont val="宋体"/>
        <charset val="134"/>
      </rPr>
      <t>汕头</t>
    </r>
    <r>
      <rPr>
        <sz val="10"/>
        <color theme="1"/>
        <rFont val="Times New Roman"/>
        <charset val="134"/>
      </rPr>
      <t>-</t>
    </r>
    <r>
      <rPr>
        <sz val="10"/>
        <color theme="1"/>
        <rFont val="宋体"/>
        <charset val="134"/>
      </rPr>
      <t>就业中心</t>
    </r>
  </si>
  <si>
    <t>803076</t>
  </si>
  <si>
    <r>
      <rPr>
        <sz val="10"/>
        <rFont val="宋体"/>
        <charset val="134"/>
      </rPr>
      <t>（市疾控中心）重大传染病防控经费预算</t>
    </r>
    <r>
      <rPr>
        <sz val="10"/>
        <rFont val="Times New Roman"/>
        <charset val="134"/>
      </rPr>
      <t>-</t>
    </r>
    <r>
      <rPr>
        <sz val="10"/>
        <rFont val="宋体"/>
        <charset val="134"/>
      </rPr>
      <t>财政下达（汕市财社〔</t>
    </r>
    <r>
      <rPr>
        <sz val="10"/>
        <rFont val="Times New Roman"/>
        <charset val="134"/>
      </rPr>
      <t>2020</t>
    </r>
    <r>
      <rPr>
        <sz val="10"/>
        <rFont val="宋体"/>
        <charset val="134"/>
      </rPr>
      <t>〕</t>
    </r>
    <r>
      <rPr>
        <sz val="10"/>
        <rFont val="Times New Roman"/>
        <charset val="134"/>
      </rPr>
      <t>291</t>
    </r>
    <r>
      <rPr>
        <sz val="10"/>
        <rFont val="宋体"/>
        <charset val="134"/>
      </rPr>
      <t>号）</t>
    </r>
  </si>
  <si>
    <r>
      <rPr>
        <sz val="10"/>
        <color theme="1"/>
        <rFont val="宋体"/>
        <charset val="134"/>
      </rPr>
      <t>汕头金中华侨试验区学校</t>
    </r>
  </si>
  <si>
    <r>
      <rPr>
        <sz val="10"/>
        <color theme="1"/>
        <rFont val="Times New Roman"/>
        <charset val="134"/>
      </rPr>
      <t>2022</t>
    </r>
    <r>
      <rPr>
        <sz val="10"/>
        <color theme="1"/>
        <rFont val="宋体"/>
        <charset val="134"/>
      </rPr>
      <t>年中央财政第二批重大传染病防控补助（中心医院）</t>
    </r>
  </si>
  <si>
    <t>803130</t>
  </si>
  <si>
    <r>
      <rPr>
        <sz val="10"/>
        <rFont val="Times New Roman"/>
        <charset val="134"/>
      </rPr>
      <t>2022</t>
    </r>
    <r>
      <rPr>
        <sz val="10"/>
        <rFont val="宋体"/>
        <charset val="134"/>
      </rPr>
      <t>年住院医师规范化培训</t>
    </r>
  </si>
  <si>
    <r>
      <rPr>
        <sz val="10"/>
        <rFont val="Times New Roman"/>
        <charset val="134"/>
      </rPr>
      <t>2022</t>
    </r>
    <r>
      <rPr>
        <sz val="10"/>
        <rFont val="宋体"/>
        <charset val="134"/>
      </rPr>
      <t>年住院医师规范化培训（社会人学员）补助资金（汕头市中心医院）</t>
    </r>
  </si>
  <si>
    <r>
      <rPr>
        <sz val="10"/>
        <color theme="1"/>
        <rFont val="宋体"/>
        <charset val="134"/>
      </rPr>
      <t>市城管局生活垃圾分类工作经费</t>
    </r>
  </si>
  <si>
    <r>
      <rPr>
        <sz val="10"/>
        <color theme="1"/>
        <rFont val="宋体"/>
        <charset val="134"/>
      </rPr>
      <t>委托第三方机构对全市</t>
    </r>
    <r>
      <rPr>
        <sz val="10"/>
        <color theme="1"/>
        <rFont val="Times New Roman"/>
        <charset val="134"/>
      </rPr>
      <t>4</t>
    </r>
    <r>
      <rPr>
        <sz val="10"/>
        <color theme="1"/>
        <rFont val="宋体"/>
        <charset val="134"/>
      </rPr>
      <t>座生活垃圾焚烧发电厂二噁英等几类重点排放物监测</t>
    </r>
  </si>
  <si>
    <t>1039205</t>
  </si>
  <si>
    <r>
      <rPr>
        <sz val="10"/>
        <rFont val="宋体"/>
        <charset val="134"/>
      </rPr>
      <t>汕头市生态环境技术中心</t>
    </r>
  </si>
  <si>
    <r>
      <rPr>
        <sz val="10"/>
        <rFont val="宋体"/>
        <charset val="134"/>
      </rPr>
      <t>大气污染防治</t>
    </r>
  </si>
  <si>
    <r>
      <rPr>
        <sz val="10"/>
        <rFont val="Times New Roman"/>
        <charset val="134"/>
      </rPr>
      <t>2021</t>
    </r>
    <r>
      <rPr>
        <sz val="10"/>
        <rFont val="宋体"/>
        <charset val="134"/>
      </rPr>
      <t>年打好污染防治攻坚战专项资金（汕头市污染天气应对及大气污染防治项目（</t>
    </r>
    <r>
      <rPr>
        <sz val="10"/>
        <rFont val="Times New Roman"/>
        <charset val="134"/>
      </rPr>
      <t>2021</t>
    </r>
    <r>
      <rPr>
        <sz val="10"/>
        <rFont val="宋体"/>
        <charset val="134"/>
      </rPr>
      <t>年））</t>
    </r>
  </si>
  <si>
    <r>
      <rPr>
        <sz val="10"/>
        <color theme="1"/>
        <rFont val="宋体"/>
        <charset val="134"/>
      </rPr>
      <t>校舍应急维修及校园改造（中小学校教室照明改造项目专项资金）</t>
    </r>
  </si>
  <si>
    <r>
      <rPr>
        <sz val="10"/>
        <color theme="1"/>
        <rFont val="宋体"/>
        <charset val="134"/>
      </rPr>
      <t>生态环境执法和应急（</t>
    </r>
    <r>
      <rPr>
        <sz val="10"/>
        <color theme="1"/>
        <rFont val="Times New Roman"/>
        <charset val="134"/>
      </rPr>
      <t>2022</t>
    </r>
    <r>
      <rPr>
        <sz val="10"/>
        <color theme="1"/>
        <rFont val="宋体"/>
        <charset val="134"/>
      </rPr>
      <t>）</t>
    </r>
  </si>
  <si>
    <r>
      <rPr>
        <sz val="10"/>
        <color theme="1"/>
        <rFont val="Times New Roman"/>
        <charset val="134"/>
      </rPr>
      <t>2022</t>
    </r>
    <r>
      <rPr>
        <sz val="10"/>
        <color theme="1"/>
        <rFont val="宋体"/>
        <charset val="134"/>
      </rPr>
      <t>年汕头市重点污染源自动监控中心运行费项目</t>
    </r>
  </si>
  <si>
    <r>
      <rPr>
        <sz val="10"/>
        <color theme="1"/>
        <rFont val="宋体"/>
        <charset val="134"/>
      </rPr>
      <t>民政专项事务部门职能类支出</t>
    </r>
  </si>
  <si>
    <r>
      <rPr>
        <sz val="10"/>
        <color theme="1"/>
        <rFont val="宋体"/>
        <charset val="134"/>
      </rPr>
      <t>市福利院机构运转及医院医疗经费等补充经费（含捐赠款等）（调入资金项目））</t>
    </r>
  </si>
  <si>
    <r>
      <rPr>
        <sz val="10"/>
        <color theme="1"/>
        <rFont val="宋体"/>
        <charset val="134"/>
      </rPr>
      <t>中共汕头市委政策研究室</t>
    </r>
  </si>
  <si>
    <r>
      <rPr>
        <sz val="10"/>
        <color theme="1"/>
        <rFont val="宋体"/>
        <charset val="134"/>
      </rPr>
      <t>政策研究</t>
    </r>
  </si>
  <si>
    <r>
      <rPr>
        <sz val="10"/>
        <color theme="1"/>
        <rFont val="宋体"/>
        <charset val="134"/>
      </rPr>
      <t>汕头市大健康产业集群发展工作专班启动经费</t>
    </r>
  </si>
  <si>
    <t>1672311</t>
  </si>
  <si>
    <r>
      <rPr>
        <sz val="10"/>
        <color indexed="8"/>
        <rFont val="宋体"/>
        <charset val="134"/>
      </rPr>
      <t>汕头市生态环境技术中心</t>
    </r>
  </si>
  <si>
    <r>
      <rPr>
        <sz val="10"/>
        <rFont val="Times New Roman"/>
        <charset val="134"/>
      </rPr>
      <t>2021</t>
    </r>
    <r>
      <rPr>
        <sz val="10"/>
        <rFont val="SimSun"/>
        <charset val="134"/>
      </rPr>
      <t>年打好污染防治攻坚战专项资金（汕头市</t>
    </r>
    <r>
      <rPr>
        <sz val="10"/>
        <rFont val="Times New Roman"/>
        <charset val="134"/>
      </rPr>
      <t>“</t>
    </r>
    <r>
      <rPr>
        <sz val="10"/>
        <rFont val="SimSun"/>
        <charset val="134"/>
      </rPr>
      <t>十三五</t>
    </r>
    <r>
      <rPr>
        <sz val="10"/>
        <rFont val="Times New Roman"/>
        <charset val="134"/>
      </rPr>
      <t>”</t>
    </r>
    <r>
      <rPr>
        <sz val="10"/>
        <rFont val="SimSun"/>
        <charset val="134"/>
      </rPr>
      <t>挥发性有机物综合整治与减排终期评估项目）</t>
    </r>
  </si>
  <si>
    <r>
      <rPr>
        <sz val="10"/>
        <color theme="1"/>
        <rFont val="Times New Roman"/>
        <charset val="134"/>
      </rPr>
      <t>2022</t>
    </r>
    <r>
      <rPr>
        <sz val="10"/>
        <color theme="1"/>
        <rFont val="宋体"/>
        <charset val="134"/>
      </rPr>
      <t>年汕头市生态环境常规监测业务项目</t>
    </r>
  </si>
  <si>
    <r>
      <rPr>
        <sz val="10"/>
        <color theme="1"/>
        <rFont val="宋体"/>
        <charset val="134"/>
      </rPr>
      <t>中高考标准化考点升级改造经费</t>
    </r>
  </si>
  <si>
    <r>
      <rPr>
        <sz val="10"/>
        <color theme="1"/>
        <rFont val="宋体"/>
        <charset val="134"/>
      </rPr>
      <t>中高考标准化考点升级改造经费（市教育局）</t>
    </r>
  </si>
  <si>
    <r>
      <rPr>
        <sz val="10"/>
        <color theme="1"/>
        <rFont val="宋体"/>
        <charset val="134"/>
      </rPr>
      <t>汕头市水上运动中心</t>
    </r>
  </si>
  <si>
    <r>
      <rPr>
        <sz val="10"/>
        <color theme="1"/>
        <rFont val="宋体"/>
        <charset val="134"/>
      </rPr>
      <t>海门基地修缮</t>
    </r>
  </si>
  <si>
    <r>
      <rPr>
        <sz val="10"/>
        <color theme="1"/>
        <rFont val="宋体"/>
        <charset val="134"/>
      </rPr>
      <t>旅游集散（服务）中心提质升级项目</t>
    </r>
  </si>
  <si>
    <r>
      <rPr>
        <sz val="10"/>
        <color theme="1"/>
        <rFont val="Times New Roman"/>
        <charset val="134"/>
      </rPr>
      <t>2022</t>
    </r>
    <r>
      <rPr>
        <sz val="10"/>
        <color theme="1"/>
        <rFont val="宋体"/>
        <charset val="134"/>
      </rPr>
      <t>年广东省科技专项资金</t>
    </r>
    <r>
      <rPr>
        <sz val="10"/>
        <color theme="1"/>
        <rFont val="Times New Roman"/>
        <charset val="134"/>
      </rPr>
      <t>“</t>
    </r>
    <r>
      <rPr>
        <sz val="10"/>
        <color theme="1"/>
        <rFont val="宋体"/>
        <charset val="134"/>
      </rPr>
      <t>大专项</t>
    </r>
    <r>
      <rPr>
        <sz val="10"/>
        <color theme="1"/>
        <rFont val="Times New Roman"/>
        <charset val="134"/>
      </rPr>
      <t>+</t>
    </r>
    <r>
      <rPr>
        <sz val="10"/>
        <color theme="1"/>
        <rFont val="宋体"/>
        <charset val="134"/>
      </rPr>
      <t>任务清单</t>
    </r>
    <r>
      <rPr>
        <sz val="10"/>
        <color theme="1"/>
        <rFont val="Times New Roman"/>
        <charset val="134"/>
      </rPr>
      <t>”-</t>
    </r>
    <r>
      <rPr>
        <sz val="10"/>
        <color theme="1"/>
        <rFont val="宋体"/>
        <charset val="134"/>
      </rPr>
      <t>汕头市中心医院</t>
    </r>
  </si>
  <si>
    <r>
      <rPr>
        <sz val="10"/>
        <color theme="1"/>
        <rFont val="宋体"/>
        <charset val="134"/>
      </rPr>
      <t>汕头市白沙蔬菜原种研究所</t>
    </r>
  </si>
  <si>
    <r>
      <rPr>
        <sz val="10"/>
        <color theme="1"/>
        <rFont val="Times New Roman"/>
        <charset val="134"/>
      </rPr>
      <t>2022</t>
    </r>
    <r>
      <rPr>
        <sz val="10"/>
        <color theme="1"/>
        <rFont val="宋体"/>
        <charset val="134"/>
      </rPr>
      <t>年广东省科技专项资金</t>
    </r>
    <r>
      <rPr>
        <sz val="10"/>
        <color theme="1"/>
        <rFont val="Times New Roman"/>
        <charset val="134"/>
      </rPr>
      <t>“</t>
    </r>
    <r>
      <rPr>
        <sz val="10"/>
        <color theme="1"/>
        <rFont val="宋体"/>
        <charset val="134"/>
      </rPr>
      <t>大专项</t>
    </r>
    <r>
      <rPr>
        <sz val="10"/>
        <color theme="1"/>
        <rFont val="Times New Roman"/>
        <charset val="134"/>
      </rPr>
      <t>+</t>
    </r>
    <r>
      <rPr>
        <sz val="10"/>
        <color theme="1"/>
        <rFont val="宋体"/>
        <charset val="134"/>
      </rPr>
      <t>任务清单</t>
    </r>
    <r>
      <rPr>
        <sz val="10"/>
        <color theme="1"/>
        <rFont val="Times New Roman"/>
        <charset val="134"/>
      </rPr>
      <t>”-</t>
    </r>
    <r>
      <rPr>
        <sz val="10"/>
        <color theme="1"/>
        <rFont val="宋体"/>
        <charset val="134"/>
      </rPr>
      <t>汕头市白沙蔬菜原种研究所</t>
    </r>
  </si>
  <si>
    <r>
      <rPr>
        <sz val="10"/>
        <color theme="1"/>
        <rFont val="宋体"/>
        <charset val="134"/>
      </rPr>
      <t>中共汕头市委统一战线工作部</t>
    </r>
  </si>
  <si>
    <r>
      <rPr>
        <sz val="10"/>
        <color theme="1"/>
        <rFont val="宋体"/>
        <charset val="134"/>
      </rPr>
      <t>天主教有关补助经费</t>
    </r>
  </si>
  <si>
    <r>
      <rPr>
        <sz val="10"/>
        <color theme="1"/>
        <rFont val="宋体"/>
        <charset val="134"/>
      </rPr>
      <t>第二十三届中国专利奖嘉奖和第九届广东专利奖奖金（汕头市）</t>
    </r>
  </si>
  <si>
    <t>803170</t>
  </si>
  <si>
    <r>
      <rPr>
        <sz val="10"/>
        <rFont val="Times New Roman"/>
        <charset val="134"/>
      </rPr>
      <t>2022</t>
    </r>
    <r>
      <rPr>
        <sz val="10"/>
        <rFont val="宋体"/>
        <charset val="134"/>
      </rPr>
      <t>年中医药部门中央补助资金（健康中国中医药专项行动）</t>
    </r>
  </si>
  <si>
    <r>
      <rPr>
        <sz val="10"/>
        <rFont val="宋体"/>
        <charset val="134"/>
      </rPr>
      <t>（</t>
    </r>
    <r>
      <rPr>
        <sz val="10"/>
        <rFont val="Times New Roman"/>
        <charset val="134"/>
      </rPr>
      <t>01</t>
    </r>
    <r>
      <rPr>
        <sz val="10"/>
        <rFont val="宋体"/>
        <charset val="134"/>
      </rPr>
      <t>中央直达资金）（中医医院）</t>
    </r>
    <r>
      <rPr>
        <sz val="10"/>
        <rFont val="Times New Roman"/>
        <charset val="134"/>
      </rPr>
      <t>2022</t>
    </r>
    <r>
      <rPr>
        <sz val="10"/>
        <rFont val="宋体"/>
        <charset val="134"/>
      </rPr>
      <t>年中医药部门中央补助资金（健康中国中医药专项行动）</t>
    </r>
  </si>
  <si>
    <r>
      <rPr>
        <sz val="10"/>
        <color theme="1"/>
        <rFont val="宋体"/>
        <charset val="134"/>
      </rPr>
      <t>大气污染防治事中与事后工作经费</t>
    </r>
  </si>
  <si>
    <r>
      <rPr>
        <sz val="10"/>
        <color theme="1"/>
        <rFont val="Times New Roman"/>
        <charset val="134"/>
      </rPr>
      <t>2022</t>
    </r>
    <r>
      <rPr>
        <sz val="10"/>
        <color theme="1"/>
        <rFont val="宋体"/>
        <charset val="134"/>
      </rPr>
      <t>年汕头市生态环境监管执法能力建设项目</t>
    </r>
  </si>
  <si>
    <r>
      <rPr>
        <sz val="10"/>
        <color theme="1"/>
        <rFont val="宋体"/>
        <charset val="134"/>
      </rPr>
      <t>汕头市中医医院</t>
    </r>
  </si>
  <si>
    <r>
      <rPr>
        <sz val="10"/>
        <color theme="1"/>
        <rFont val="Times New Roman"/>
        <charset val="134"/>
      </rPr>
      <t>2022</t>
    </r>
    <r>
      <rPr>
        <sz val="10"/>
        <color theme="1"/>
        <rFont val="宋体"/>
        <charset val="134"/>
      </rPr>
      <t>年中医药人才培养平台建设项目</t>
    </r>
  </si>
  <si>
    <r>
      <rPr>
        <sz val="10"/>
        <color theme="1"/>
        <rFont val="Times New Roman"/>
        <charset val="134"/>
      </rPr>
      <t>2022</t>
    </r>
    <r>
      <rPr>
        <sz val="10"/>
        <color theme="1"/>
        <rFont val="宋体"/>
        <charset val="134"/>
      </rPr>
      <t>年中医药人才培养平台建设项目（中医医院）</t>
    </r>
  </si>
  <si>
    <t>891479</t>
  </si>
  <si>
    <r>
      <rPr>
        <sz val="10"/>
        <rFont val="宋体"/>
        <charset val="134"/>
      </rPr>
      <t>基层医疗卫生人才建设（汕市财社【</t>
    </r>
    <r>
      <rPr>
        <sz val="10"/>
        <rFont val="Times New Roman"/>
        <charset val="134"/>
      </rPr>
      <t>2021</t>
    </r>
    <r>
      <rPr>
        <sz val="10"/>
        <rFont val="宋体"/>
        <charset val="134"/>
      </rPr>
      <t>】</t>
    </r>
    <r>
      <rPr>
        <sz val="10"/>
        <rFont val="Times New Roman"/>
        <charset val="134"/>
      </rPr>
      <t>12</t>
    </r>
    <r>
      <rPr>
        <sz val="10"/>
        <rFont val="宋体"/>
        <charset val="134"/>
      </rPr>
      <t>号）</t>
    </r>
  </si>
  <si>
    <r>
      <rPr>
        <sz val="10"/>
        <rFont val="宋体"/>
        <charset val="134"/>
      </rPr>
      <t>（市卫生健康局）基层医疗卫生人才建设（汕市财社【</t>
    </r>
    <r>
      <rPr>
        <sz val="10"/>
        <rFont val="Times New Roman"/>
        <charset val="134"/>
      </rPr>
      <t>2021</t>
    </r>
    <r>
      <rPr>
        <sz val="10"/>
        <rFont val="宋体"/>
        <charset val="134"/>
      </rPr>
      <t>】</t>
    </r>
    <r>
      <rPr>
        <sz val="10"/>
        <rFont val="Times New Roman"/>
        <charset val="134"/>
      </rPr>
      <t>12</t>
    </r>
    <r>
      <rPr>
        <sz val="10"/>
        <rFont val="宋体"/>
        <charset val="134"/>
      </rPr>
      <t>号）</t>
    </r>
    <r>
      <rPr>
        <sz val="10"/>
        <rFont val="Times New Roman"/>
        <charset val="134"/>
      </rPr>
      <t>_</t>
    </r>
    <r>
      <rPr>
        <sz val="10"/>
        <rFont val="宋体"/>
        <charset val="134"/>
      </rPr>
      <t>划转</t>
    </r>
    <r>
      <rPr>
        <sz val="10"/>
        <rFont val="Times New Roman"/>
        <charset val="134"/>
      </rPr>
      <t>174001</t>
    </r>
  </si>
  <si>
    <r>
      <rPr>
        <sz val="10"/>
        <color theme="1"/>
        <rFont val="Times New Roman"/>
        <charset val="134"/>
      </rPr>
      <t>2022</t>
    </r>
    <r>
      <rPr>
        <sz val="10"/>
        <color theme="1"/>
        <rFont val="宋体"/>
        <charset val="134"/>
      </rPr>
      <t>年广东省科技专项资金</t>
    </r>
    <r>
      <rPr>
        <sz val="10"/>
        <color theme="1"/>
        <rFont val="Times New Roman"/>
        <charset val="134"/>
      </rPr>
      <t>“</t>
    </r>
    <r>
      <rPr>
        <sz val="10"/>
        <color theme="1"/>
        <rFont val="宋体"/>
        <charset val="134"/>
      </rPr>
      <t>大专项</t>
    </r>
    <r>
      <rPr>
        <sz val="10"/>
        <color theme="1"/>
        <rFont val="Times New Roman"/>
        <charset val="134"/>
      </rPr>
      <t>+</t>
    </r>
    <r>
      <rPr>
        <sz val="10"/>
        <color theme="1"/>
        <rFont val="宋体"/>
        <charset val="134"/>
      </rPr>
      <t>任务清单</t>
    </r>
    <r>
      <rPr>
        <sz val="10"/>
        <color theme="1"/>
        <rFont val="Times New Roman"/>
        <charset val="134"/>
      </rPr>
      <t>”-</t>
    </r>
    <r>
      <rPr>
        <sz val="10"/>
        <color theme="1"/>
        <rFont val="宋体"/>
        <charset val="134"/>
      </rPr>
      <t>汕头市中医医院</t>
    </r>
  </si>
  <si>
    <r>
      <rPr>
        <sz val="10"/>
        <color theme="1"/>
        <rFont val="Times New Roman"/>
        <charset val="134"/>
      </rPr>
      <t>2022</t>
    </r>
    <r>
      <rPr>
        <sz val="10"/>
        <color theme="1"/>
        <rFont val="宋体"/>
        <charset val="134"/>
      </rPr>
      <t>年度省级财政专项资金事中事后监管能力建设项目</t>
    </r>
  </si>
  <si>
    <r>
      <rPr>
        <sz val="10"/>
        <color theme="1"/>
        <rFont val="宋体"/>
        <charset val="134"/>
      </rPr>
      <t>水产种质资源普查工作经费</t>
    </r>
  </si>
  <si>
    <r>
      <rPr>
        <sz val="10"/>
        <color theme="1"/>
        <rFont val="宋体"/>
        <charset val="134"/>
      </rPr>
      <t>汕头市港航事务中心</t>
    </r>
  </si>
  <si>
    <r>
      <rPr>
        <sz val="10"/>
        <color theme="1"/>
        <rFont val="宋体"/>
        <charset val="134"/>
      </rPr>
      <t>交通运输管理</t>
    </r>
  </si>
  <si>
    <r>
      <rPr>
        <sz val="10"/>
        <color theme="1"/>
        <rFont val="宋体"/>
        <charset val="134"/>
      </rPr>
      <t>引航抗疫专班人文关怀资金</t>
    </r>
  </si>
  <si>
    <r>
      <rPr>
        <sz val="10"/>
        <color theme="1"/>
        <rFont val="宋体"/>
        <charset val="134"/>
      </rPr>
      <t>交警工作经费</t>
    </r>
    <r>
      <rPr>
        <sz val="10"/>
        <color theme="1"/>
        <rFont val="Times New Roman"/>
        <charset val="134"/>
      </rPr>
      <t>-</t>
    </r>
    <r>
      <rPr>
        <sz val="10"/>
        <color theme="1"/>
        <rFont val="宋体"/>
        <charset val="134"/>
      </rPr>
      <t>装备购置及科技信息化建设补助（省级转移）</t>
    </r>
  </si>
  <si>
    <t>803055</t>
  </si>
  <si>
    <r>
      <rPr>
        <sz val="10"/>
        <rFont val="宋体"/>
        <charset val="134"/>
      </rPr>
      <t>潮汕历史文化博览中心展陈布展</t>
    </r>
  </si>
  <si>
    <r>
      <rPr>
        <sz val="10"/>
        <color theme="1"/>
        <rFont val="宋体"/>
        <charset val="134"/>
      </rPr>
      <t>汕头市生态环境局龙湖分局</t>
    </r>
  </si>
  <si>
    <r>
      <rPr>
        <sz val="10"/>
        <color theme="1"/>
        <rFont val="宋体"/>
        <charset val="134"/>
      </rPr>
      <t>汕头市龙湖区饮用水水源地规范化建设提升项目</t>
    </r>
  </si>
  <si>
    <t>1328398</t>
  </si>
  <si>
    <r>
      <rPr>
        <sz val="10"/>
        <rFont val="宋体"/>
        <charset val="134"/>
      </rPr>
      <t>疫病防控项目（汕市财社【</t>
    </r>
    <r>
      <rPr>
        <sz val="10"/>
        <rFont val="Times New Roman"/>
        <charset val="134"/>
      </rPr>
      <t>2021</t>
    </r>
    <r>
      <rPr>
        <sz val="10"/>
        <rFont val="宋体"/>
        <charset val="134"/>
      </rPr>
      <t>】</t>
    </r>
    <r>
      <rPr>
        <sz val="10"/>
        <rFont val="Times New Roman"/>
        <charset val="134"/>
      </rPr>
      <t>12</t>
    </r>
    <r>
      <rPr>
        <sz val="10"/>
        <rFont val="宋体"/>
        <charset val="134"/>
      </rPr>
      <t>号）</t>
    </r>
  </si>
  <si>
    <r>
      <rPr>
        <sz val="10"/>
        <rFont val="宋体"/>
        <charset val="134"/>
      </rPr>
      <t>（市结防所）疫病防控项目（汕市财社【</t>
    </r>
    <r>
      <rPr>
        <sz val="10"/>
        <rFont val="Times New Roman"/>
        <charset val="134"/>
      </rPr>
      <t>2021</t>
    </r>
    <r>
      <rPr>
        <sz val="10"/>
        <rFont val="宋体"/>
        <charset val="134"/>
      </rPr>
      <t>】</t>
    </r>
    <r>
      <rPr>
        <sz val="10"/>
        <rFont val="Times New Roman"/>
        <charset val="134"/>
      </rPr>
      <t>12</t>
    </r>
    <r>
      <rPr>
        <sz val="10"/>
        <rFont val="宋体"/>
        <charset val="134"/>
      </rPr>
      <t>号）</t>
    </r>
  </si>
  <si>
    <r>
      <rPr>
        <sz val="10"/>
        <color theme="1"/>
        <rFont val="宋体"/>
        <charset val="134"/>
      </rPr>
      <t>新河沟、星湖公园上游</t>
    </r>
    <r>
      <rPr>
        <sz val="10"/>
        <color theme="1"/>
        <rFont val="Times New Roman"/>
        <charset val="134"/>
      </rPr>
      <t>3</t>
    </r>
    <r>
      <rPr>
        <sz val="10"/>
        <color theme="1"/>
        <rFont val="宋体"/>
        <charset val="134"/>
      </rPr>
      <t>条暗渠清污分流改造项目</t>
    </r>
  </si>
  <si>
    <r>
      <rPr>
        <sz val="10"/>
        <color theme="1"/>
        <rFont val="宋体"/>
        <charset val="134"/>
      </rPr>
      <t>汕头市金平房屋管理所</t>
    </r>
  </si>
  <si>
    <r>
      <rPr>
        <sz val="10"/>
        <color theme="1"/>
        <rFont val="宋体"/>
        <charset val="134"/>
      </rPr>
      <t>保障性安居工程专项资金</t>
    </r>
    <r>
      <rPr>
        <sz val="10"/>
        <color theme="1"/>
        <rFont val="Times New Roman"/>
        <charset val="134"/>
      </rPr>
      <t>-</t>
    </r>
    <r>
      <rPr>
        <sz val="10"/>
        <color theme="1"/>
        <rFont val="宋体"/>
        <charset val="134"/>
      </rPr>
      <t>汕头市</t>
    </r>
  </si>
  <si>
    <r>
      <rPr>
        <sz val="10"/>
        <color theme="1"/>
        <rFont val="宋体"/>
        <charset val="134"/>
      </rPr>
      <t>保障性安居工程专项资金</t>
    </r>
    <r>
      <rPr>
        <sz val="10"/>
        <color theme="1"/>
        <rFont val="Times New Roman"/>
        <charset val="134"/>
      </rPr>
      <t>-</t>
    </r>
    <r>
      <rPr>
        <sz val="10"/>
        <color theme="1"/>
        <rFont val="宋体"/>
        <charset val="134"/>
      </rPr>
      <t>公共租赁住房</t>
    </r>
    <r>
      <rPr>
        <sz val="10"/>
        <color theme="1"/>
        <rFont val="Times New Roman"/>
        <charset val="134"/>
      </rPr>
      <t>(</t>
    </r>
    <r>
      <rPr>
        <sz val="10"/>
        <color theme="1"/>
        <rFont val="宋体"/>
        <charset val="134"/>
      </rPr>
      <t>金平房管所</t>
    </r>
    <r>
      <rPr>
        <sz val="10"/>
        <color theme="1"/>
        <rFont val="Times New Roman"/>
        <charset val="134"/>
      </rPr>
      <t>)</t>
    </r>
  </si>
  <si>
    <r>
      <rPr>
        <sz val="10"/>
        <color theme="1"/>
        <rFont val="Times New Roman"/>
        <charset val="134"/>
      </rPr>
      <t>2022</t>
    </r>
    <r>
      <rPr>
        <sz val="10"/>
        <color theme="1"/>
        <rFont val="宋体"/>
        <charset val="134"/>
      </rPr>
      <t>年第二批中央财政卫生健康人才培养补助资金</t>
    </r>
  </si>
  <si>
    <r>
      <rPr>
        <sz val="10"/>
        <color theme="1"/>
        <rFont val="Times New Roman"/>
        <charset val="134"/>
      </rPr>
      <t>2022</t>
    </r>
    <r>
      <rPr>
        <sz val="10"/>
        <color theme="1"/>
        <rFont val="宋体"/>
        <charset val="134"/>
      </rPr>
      <t>年第二批中央财政卫生健康人才培养补助资金（中医院）</t>
    </r>
  </si>
  <si>
    <r>
      <rPr>
        <sz val="10"/>
        <color theme="1"/>
        <rFont val="宋体"/>
        <charset val="134"/>
      </rPr>
      <t>汕头市南澳县碳中和试点示范实施方案编制及技术支持服务项目</t>
    </r>
  </si>
  <si>
    <r>
      <rPr>
        <sz val="10"/>
        <color theme="1"/>
        <rFont val="Times New Roman"/>
        <charset val="134"/>
      </rPr>
      <t>2022</t>
    </r>
    <r>
      <rPr>
        <sz val="10"/>
        <color theme="1"/>
        <rFont val="宋体"/>
        <charset val="134"/>
      </rPr>
      <t>年广东省科技专项资金</t>
    </r>
    <r>
      <rPr>
        <sz val="10"/>
        <color theme="1"/>
        <rFont val="Times New Roman"/>
        <charset val="134"/>
      </rPr>
      <t>“</t>
    </r>
    <r>
      <rPr>
        <sz val="10"/>
        <color theme="1"/>
        <rFont val="宋体"/>
        <charset val="134"/>
      </rPr>
      <t>大专项</t>
    </r>
    <r>
      <rPr>
        <sz val="10"/>
        <color theme="1"/>
        <rFont val="Times New Roman"/>
        <charset val="134"/>
      </rPr>
      <t>+</t>
    </r>
    <r>
      <rPr>
        <sz val="10"/>
        <color theme="1"/>
        <rFont val="宋体"/>
        <charset val="134"/>
      </rPr>
      <t>任务清单</t>
    </r>
    <r>
      <rPr>
        <sz val="10"/>
        <color theme="1"/>
        <rFont val="Times New Roman"/>
        <charset val="134"/>
      </rPr>
      <t>”-</t>
    </r>
    <r>
      <rPr>
        <sz val="10"/>
        <color theme="1"/>
        <rFont val="宋体"/>
        <charset val="134"/>
      </rPr>
      <t>汕头职业技术学院</t>
    </r>
  </si>
  <si>
    <r>
      <rPr>
        <sz val="10"/>
        <color theme="1"/>
        <rFont val="Times New Roman"/>
        <charset val="134"/>
      </rPr>
      <t>2022</t>
    </r>
    <r>
      <rPr>
        <sz val="10"/>
        <color theme="1"/>
        <rFont val="宋体"/>
        <charset val="134"/>
      </rPr>
      <t>年交通一线人员新冠病毒核酸检测费用</t>
    </r>
  </si>
  <si>
    <r>
      <rPr>
        <sz val="10"/>
        <color theme="1"/>
        <rFont val="宋体"/>
        <charset val="134"/>
      </rPr>
      <t>与省实验室联合举办</t>
    </r>
    <r>
      <rPr>
        <sz val="10"/>
        <color theme="1"/>
        <rFont val="Times New Roman"/>
        <charset val="134"/>
      </rPr>
      <t>2022</t>
    </r>
    <r>
      <rPr>
        <sz val="10"/>
        <color theme="1"/>
        <rFont val="宋体"/>
        <charset val="134"/>
      </rPr>
      <t>年汕头市化学与精细化工产业创新战略高端研讨会</t>
    </r>
  </si>
  <si>
    <t>1374068</t>
  </si>
  <si>
    <r>
      <rPr>
        <sz val="10"/>
        <rFont val="宋体"/>
        <charset val="134"/>
      </rPr>
      <t>汕头市教师发展中心</t>
    </r>
  </si>
  <si>
    <r>
      <rPr>
        <sz val="10"/>
        <rFont val="宋体"/>
        <charset val="134"/>
      </rPr>
      <t>新强师工程</t>
    </r>
    <r>
      <rPr>
        <sz val="10"/>
        <rFont val="Times New Roman"/>
        <charset val="134"/>
      </rPr>
      <t>-</t>
    </r>
    <r>
      <rPr>
        <sz val="10"/>
        <rFont val="宋体"/>
        <charset val="134"/>
      </rPr>
      <t>教研基地建设</t>
    </r>
  </si>
  <si>
    <t>1088405</t>
  </si>
  <si>
    <r>
      <rPr>
        <sz val="10"/>
        <rFont val="宋体"/>
        <charset val="134"/>
      </rPr>
      <t>汕头市聋哑学校</t>
    </r>
  </si>
  <si>
    <r>
      <rPr>
        <sz val="10"/>
        <color theme="1"/>
        <rFont val="宋体"/>
        <charset val="134"/>
      </rPr>
      <t>走访慰问基层一线医务人员专项经费</t>
    </r>
    <r>
      <rPr>
        <sz val="10"/>
        <color theme="1"/>
        <rFont val="Times New Roman"/>
        <charset val="134"/>
      </rPr>
      <t>-</t>
    </r>
    <r>
      <rPr>
        <sz val="10"/>
        <color theme="1"/>
        <rFont val="宋体"/>
        <charset val="134"/>
      </rPr>
      <t>汕头市</t>
    </r>
  </si>
  <si>
    <r>
      <rPr>
        <sz val="10"/>
        <color theme="1"/>
        <rFont val="宋体"/>
        <charset val="134"/>
      </rPr>
      <t>走访慰问基层一线医务人员专项经费（附属一附属二）</t>
    </r>
  </si>
  <si>
    <t>907606</t>
  </si>
  <si>
    <r>
      <rPr>
        <sz val="10"/>
        <rFont val="宋体"/>
        <charset val="134"/>
      </rPr>
      <t>汕头市第二人民医院</t>
    </r>
  </si>
  <si>
    <r>
      <rPr>
        <sz val="10"/>
        <rFont val="Times New Roman"/>
        <charset val="134"/>
      </rPr>
      <t>2022</t>
    </r>
    <r>
      <rPr>
        <sz val="10"/>
        <rFont val="宋体"/>
        <charset val="134"/>
      </rPr>
      <t>年省级全科医生培训项目（汕头市第二人民医院）</t>
    </r>
  </si>
  <si>
    <t>1370285</t>
  </si>
  <si>
    <r>
      <rPr>
        <sz val="10"/>
        <color indexed="8"/>
        <rFont val="宋体"/>
        <charset val="134"/>
      </rPr>
      <t>汕头市财政局</t>
    </r>
  </si>
  <si>
    <r>
      <rPr>
        <sz val="10"/>
        <color indexed="8"/>
        <rFont val="宋体"/>
        <charset val="134"/>
      </rPr>
      <t>转移支付给市县的监督检查经费</t>
    </r>
  </si>
  <si>
    <r>
      <rPr>
        <sz val="10"/>
        <color indexed="8"/>
        <rFont val="宋体"/>
        <charset val="134"/>
      </rPr>
      <t>提前下达</t>
    </r>
    <r>
      <rPr>
        <sz val="10"/>
        <color indexed="8"/>
        <rFont val="Times New Roman"/>
        <charset val="134"/>
      </rPr>
      <t>2021</t>
    </r>
    <r>
      <rPr>
        <sz val="10"/>
        <color indexed="8"/>
        <rFont val="宋体"/>
        <charset val="134"/>
      </rPr>
      <t>年财政监督工作经费</t>
    </r>
    <r>
      <rPr>
        <sz val="10"/>
        <color indexed="8"/>
        <rFont val="Times New Roman"/>
        <charset val="134"/>
      </rPr>
      <t>——</t>
    </r>
    <r>
      <rPr>
        <sz val="10"/>
        <color indexed="8"/>
        <rFont val="宋体"/>
        <charset val="134"/>
      </rPr>
      <t>市财政局</t>
    </r>
  </si>
  <si>
    <r>
      <rPr>
        <sz val="10"/>
        <color theme="1"/>
        <rFont val="宋体"/>
        <charset val="134"/>
      </rPr>
      <t>汕头市果树研究中心</t>
    </r>
  </si>
  <si>
    <r>
      <rPr>
        <sz val="10"/>
        <color theme="1"/>
        <rFont val="Times New Roman"/>
        <charset val="134"/>
      </rPr>
      <t>2022</t>
    </r>
    <r>
      <rPr>
        <sz val="10"/>
        <color theme="1"/>
        <rFont val="宋体"/>
        <charset val="134"/>
      </rPr>
      <t>年广东省科技专项资金</t>
    </r>
    <r>
      <rPr>
        <sz val="10"/>
        <color theme="1"/>
        <rFont val="Times New Roman"/>
        <charset val="134"/>
      </rPr>
      <t>“</t>
    </r>
    <r>
      <rPr>
        <sz val="10"/>
        <color theme="1"/>
        <rFont val="宋体"/>
        <charset val="134"/>
      </rPr>
      <t>大专项</t>
    </r>
    <r>
      <rPr>
        <sz val="10"/>
        <color theme="1"/>
        <rFont val="Times New Roman"/>
        <charset val="134"/>
      </rPr>
      <t>+</t>
    </r>
    <r>
      <rPr>
        <sz val="10"/>
        <color theme="1"/>
        <rFont val="宋体"/>
        <charset val="134"/>
      </rPr>
      <t>任务清单</t>
    </r>
    <r>
      <rPr>
        <sz val="10"/>
        <color theme="1"/>
        <rFont val="Times New Roman"/>
        <charset val="134"/>
      </rPr>
      <t>”-</t>
    </r>
    <r>
      <rPr>
        <sz val="10"/>
        <color theme="1"/>
        <rFont val="宋体"/>
        <charset val="134"/>
      </rPr>
      <t>汕头市果树研究中心</t>
    </r>
  </si>
  <si>
    <t>1234579</t>
  </si>
  <si>
    <r>
      <rPr>
        <sz val="10"/>
        <rFont val="宋体"/>
        <charset val="134"/>
      </rPr>
      <t>汕头市管护管理经费补助</t>
    </r>
  </si>
  <si>
    <r>
      <rPr>
        <sz val="10"/>
        <color theme="1"/>
        <rFont val="Times New Roman"/>
        <charset val="134"/>
      </rPr>
      <t>2022</t>
    </r>
    <r>
      <rPr>
        <sz val="10"/>
        <color theme="1"/>
        <rFont val="宋体"/>
        <charset val="134"/>
      </rPr>
      <t>年院士经费补助（汕头市</t>
    </r>
    <r>
      <rPr>
        <sz val="10"/>
        <color theme="1"/>
        <rFont val="Times New Roman"/>
        <charset val="134"/>
      </rPr>
      <t>-</t>
    </r>
    <r>
      <rPr>
        <sz val="10"/>
        <color theme="1"/>
        <rFont val="宋体"/>
        <charset val="134"/>
      </rPr>
      <t>广东以色列理工学院）</t>
    </r>
  </si>
  <si>
    <r>
      <rPr>
        <sz val="10"/>
        <color theme="1"/>
        <rFont val="宋体"/>
        <charset val="134"/>
      </rPr>
      <t>国家和省基本公共服务标准（</t>
    </r>
    <r>
      <rPr>
        <sz val="10"/>
        <color theme="1"/>
        <rFont val="Times New Roman"/>
        <charset val="134"/>
      </rPr>
      <t>2021</t>
    </r>
    <r>
      <rPr>
        <sz val="10"/>
        <color theme="1"/>
        <rFont val="宋体"/>
        <charset val="134"/>
      </rPr>
      <t>年版）达标建设（城乡低保困难户收看有线电视服务）</t>
    </r>
  </si>
  <si>
    <r>
      <rPr>
        <sz val="10"/>
        <color theme="1"/>
        <rFont val="宋体"/>
        <charset val="134"/>
      </rPr>
      <t>残疾人文化需求项目</t>
    </r>
  </si>
  <si>
    <r>
      <rPr>
        <sz val="10"/>
        <color theme="1"/>
        <rFont val="宋体"/>
        <charset val="134"/>
      </rPr>
      <t>残疾人文化需求项目（市残联）</t>
    </r>
  </si>
  <si>
    <r>
      <rPr>
        <sz val="10"/>
        <color theme="1"/>
        <rFont val="宋体"/>
        <charset val="134"/>
      </rPr>
      <t>汕头市第四人民医院</t>
    </r>
  </si>
  <si>
    <r>
      <rPr>
        <sz val="10"/>
        <color theme="1"/>
        <rFont val="Times New Roman"/>
        <charset val="134"/>
      </rPr>
      <t>2022</t>
    </r>
    <r>
      <rPr>
        <sz val="10"/>
        <color theme="1"/>
        <rFont val="宋体"/>
        <charset val="134"/>
      </rPr>
      <t>年第二批中央财政卫生健康人才培养补助资金（四医院）</t>
    </r>
  </si>
  <si>
    <r>
      <rPr>
        <sz val="10"/>
        <color theme="1"/>
        <rFont val="宋体"/>
        <charset val="134"/>
      </rPr>
      <t>汕头市韩江流域环境应急响应</t>
    </r>
    <r>
      <rPr>
        <sz val="10"/>
        <color theme="1"/>
        <rFont val="Times New Roman"/>
        <charset val="134"/>
      </rPr>
      <t>“</t>
    </r>
    <r>
      <rPr>
        <sz val="10"/>
        <color theme="1"/>
        <rFont val="宋体"/>
        <charset val="134"/>
      </rPr>
      <t>南阳实践</t>
    </r>
    <r>
      <rPr>
        <sz val="10"/>
        <color theme="1"/>
        <rFont val="Times New Roman"/>
        <charset val="134"/>
      </rPr>
      <t>”</t>
    </r>
    <r>
      <rPr>
        <sz val="10"/>
        <color theme="1"/>
        <rFont val="宋体"/>
        <charset val="134"/>
      </rPr>
      <t>方案编制</t>
    </r>
  </si>
  <si>
    <r>
      <rPr>
        <sz val="10"/>
        <color theme="1"/>
        <rFont val="Times New Roman"/>
        <charset val="134"/>
      </rPr>
      <t>2022</t>
    </r>
    <r>
      <rPr>
        <sz val="10"/>
        <color theme="1"/>
        <rFont val="宋体"/>
        <charset val="134"/>
      </rPr>
      <t>年广东省博物馆纪念免费开放补助资金（汕头开埠文化陈列馆）</t>
    </r>
  </si>
  <si>
    <t>1328389</t>
  </si>
  <si>
    <r>
      <rPr>
        <sz val="10"/>
        <rFont val="宋体"/>
        <charset val="134"/>
      </rPr>
      <t>汕头幼儿师范高等专科学校</t>
    </r>
  </si>
  <si>
    <r>
      <rPr>
        <sz val="10"/>
        <rFont val="Times New Roman"/>
        <charset val="134"/>
      </rPr>
      <t>2022</t>
    </r>
    <r>
      <rPr>
        <sz val="10"/>
        <rFont val="宋体"/>
        <charset val="134"/>
      </rPr>
      <t>年高校应征入伍资助资金（高等职业教育）</t>
    </r>
  </si>
  <si>
    <r>
      <rPr>
        <sz val="10"/>
        <color theme="1"/>
        <rFont val="宋体"/>
        <charset val="134"/>
      </rPr>
      <t>文物修缮及日常维护工作</t>
    </r>
  </si>
  <si>
    <r>
      <rPr>
        <sz val="10"/>
        <color theme="1"/>
        <rFont val="Times New Roman"/>
        <charset val="134"/>
      </rPr>
      <t>2022</t>
    </r>
    <r>
      <rPr>
        <sz val="10"/>
        <color theme="1"/>
        <rFont val="宋体"/>
        <charset val="134"/>
      </rPr>
      <t>年中央财政退役安置补助经费预算（第一批）（服务管理机构经费）</t>
    </r>
  </si>
  <si>
    <r>
      <rPr>
        <sz val="10"/>
        <color theme="1"/>
        <rFont val="Times New Roman"/>
        <charset val="134"/>
      </rPr>
      <t>2022</t>
    </r>
    <r>
      <rPr>
        <sz val="10"/>
        <color theme="1"/>
        <rFont val="宋体"/>
        <charset val="134"/>
      </rPr>
      <t>年中央财政退役安置补助经费预算（第一批）（服务管理机构经费）</t>
    </r>
    <r>
      <rPr>
        <sz val="10"/>
        <color theme="1"/>
        <rFont val="Times New Roman"/>
        <charset val="134"/>
      </rPr>
      <t>-</t>
    </r>
    <r>
      <rPr>
        <sz val="10"/>
        <color theme="1"/>
        <rFont val="宋体"/>
        <charset val="134"/>
      </rPr>
      <t>中央财政（市军休所）</t>
    </r>
  </si>
  <si>
    <r>
      <rPr>
        <sz val="10"/>
        <color theme="1"/>
        <rFont val="宋体"/>
        <charset val="134"/>
      </rPr>
      <t>汕头市林业科学研究所</t>
    </r>
  </si>
  <si>
    <r>
      <rPr>
        <sz val="10"/>
        <color theme="1"/>
        <rFont val="Times New Roman"/>
        <charset val="134"/>
      </rPr>
      <t>2022</t>
    </r>
    <r>
      <rPr>
        <sz val="10"/>
        <color theme="1"/>
        <rFont val="宋体"/>
        <charset val="134"/>
      </rPr>
      <t>年广东省科技专项资金</t>
    </r>
    <r>
      <rPr>
        <sz val="10"/>
        <color theme="1"/>
        <rFont val="Times New Roman"/>
        <charset val="134"/>
      </rPr>
      <t>“</t>
    </r>
    <r>
      <rPr>
        <sz val="10"/>
        <color theme="1"/>
        <rFont val="宋体"/>
        <charset val="134"/>
      </rPr>
      <t>大专项</t>
    </r>
    <r>
      <rPr>
        <sz val="10"/>
        <color theme="1"/>
        <rFont val="Times New Roman"/>
        <charset val="134"/>
      </rPr>
      <t>+</t>
    </r>
    <r>
      <rPr>
        <sz val="10"/>
        <color theme="1"/>
        <rFont val="宋体"/>
        <charset val="134"/>
      </rPr>
      <t>任务清单</t>
    </r>
    <r>
      <rPr>
        <sz val="10"/>
        <color theme="1"/>
        <rFont val="Times New Roman"/>
        <charset val="134"/>
      </rPr>
      <t>”-</t>
    </r>
    <r>
      <rPr>
        <sz val="10"/>
        <color theme="1"/>
        <rFont val="宋体"/>
        <charset val="134"/>
      </rPr>
      <t>汕头市林业科学研究所</t>
    </r>
  </si>
  <si>
    <r>
      <rPr>
        <sz val="10"/>
        <color theme="1"/>
        <rFont val="宋体"/>
        <charset val="134"/>
      </rPr>
      <t>中共汕头市委台湾工作办公室</t>
    </r>
  </si>
  <si>
    <r>
      <rPr>
        <sz val="10"/>
        <color theme="1"/>
        <rFont val="宋体"/>
        <charset val="134"/>
      </rPr>
      <t>对台事务管理</t>
    </r>
  </si>
  <si>
    <r>
      <rPr>
        <sz val="10"/>
        <color theme="1"/>
        <rFont val="宋体"/>
        <charset val="134"/>
      </rPr>
      <t>对台交流工作经费</t>
    </r>
  </si>
  <si>
    <r>
      <rPr>
        <sz val="10"/>
        <color theme="1"/>
        <rFont val="宋体"/>
        <charset val="134"/>
      </rPr>
      <t>公共文化设施免费开放</t>
    </r>
  </si>
  <si>
    <r>
      <rPr>
        <sz val="10"/>
        <color theme="1"/>
        <rFont val="宋体"/>
        <charset val="134"/>
      </rPr>
      <t>市老妈宫戏台文化惠民活动和日常公益性开放补助经费</t>
    </r>
  </si>
  <si>
    <r>
      <rPr>
        <sz val="10"/>
        <color theme="1"/>
        <rFont val="宋体"/>
        <charset val="134"/>
      </rPr>
      <t>潮汕历史文化博览中心潮汕非遗体验馆展陈项目提升补助经费</t>
    </r>
  </si>
  <si>
    <r>
      <rPr>
        <sz val="10"/>
        <color theme="1"/>
        <rFont val="宋体"/>
        <charset val="134"/>
      </rPr>
      <t>局大楼创文提质升级改造工程</t>
    </r>
  </si>
  <si>
    <r>
      <rPr>
        <sz val="10"/>
        <color theme="1"/>
        <rFont val="宋体"/>
        <charset val="134"/>
      </rPr>
      <t>局大楼创文提质升级改造工程（市教育局）</t>
    </r>
  </si>
  <si>
    <r>
      <rPr>
        <sz val="10"/>
        <color theme="1"/>
        <rFont val="宋体"/>
        <charset val="134"/>
      </rPr>
      <t>汕头市残疾人康复中心</t>
    </r>
  </si>
  <si>
    <r>
      <rPr>
        <sz val="10"/>
        <color theme="1"/>
        <rFont val="Times New Roman"/>
        <charset val="134"/>
      </rPr>
      <t>2022</t>
    </r>
    <r>
      <rPr>
        <sz val="10"/>
        <color theme="1"/>
        <rFont val="宋体"/>
        <charset val="134"/>
      </rPr>
      <t>年中央专项彩票公益金支持残疾人事业发展补助资金</t>
    </r>
  </si>
  <si>
    <r>
      <rPr>
        <sz val="10"/>
        <color theme="1"/>
        <rFont val="Times New Roman"/>
        <charset val="134"/>
      </rPr>
      <t>0-6</t>
    </r>
    <r>
      <rPr>
        <sz val="10"/>
        <color theme="1"/>
        <rFont val="宋体"/>
        <charset val="134"/>
      </rPr>
      <t>岁残疾儿童康复经费（市残疾人康复中心）</t>
    </r>
  </si>
  <si>
    <r>
      <rPr>
        <sz val="10"/>
        <color theme="1"/>
        <rFont val="Times New Roman"/>
        <charset val="134"/>
      </rPr>
      <t>2022</t>
    </r>
    <r>
      <rPr>
        <sz val="10"/>
        <color theme="1"/>
        <rFont val="宋体"/>
        <charset val="134"/>
      </rPr>
      <t>年汕头市生态环境应急能力建设项目</t>
    </r>
  </si>
  <si>
    <t>803067</t>
  </si>
  <si>
    <r>
      <rPr>
        <sz val="10"/>
        <rFont val="Times New Roman"/>
        <charset val="134"/>
      </rPr>
      <t>2022</t>
    </r>
    <r>
      <rPr>
        <sz val="10"/>
        <rFont val="宋体"/>
        <charset val="134"/>
      </rPr>
      <t>年疫病防控项目（汕头市疾病预防控制中心）</t>
    </r>
  </si>
  <si>
    <r>
      <rPr>
        <sz val="10"/>
        <color theme="1"/>
        <rFont val="宋体"/>
        <charset val="134"/>
      </rPr>
      <t>养老服务体系建设资金</t>
    </r>
    <r>
      <rPr>
        <sz val="10"/>
        <color theme="1"/>
        <rFont val="Times New Roman"/>
        <charset val="134"/>
      </rPr>
      <t>[</t>
    </r>
    <r>
      <rPr>
        <sz val="10"/>
        <color theme="1"/>
        <rFont val="宋体"/>
        <charset val="134"/>
      </rPr>
      <t>汕头</t>
    </r>
    <r>
      <rPr>
        <sz val="10"/>
        <color theme="1"/>
        <rFont val="Times New Roman"/>
        <charset val="134"/>
      </rPr>
      <t>]</t>
    </r>
  </si>
  <si>
    <r>
      <rPr>
        <sz val="10"/>
        <color theme="1"/>
        <rFont val="Times New Roman"/>
        <charset val="134"/>
      </rPr>
      <t>2022</t>
    </r>
    <r>
      <rPr>
        <sz val="10"/>
        <color theme="1"/>
        <rFont val="宋体"/>
        <charset val="134"/>
      </rPr>
      <t>养老服务体系建设（市福利院）</t>
    </r>
  </si>
  <si>
    <r>
      <rPr>
        <sz val="10"/>
        <color theme="1"/>
        <rFont val="宋体"/>
        <charset val="134"/>
      </rPr>
      <t>规费站公务车购置经费</t>
    </r>
  </si>
  <si>
    <r>
      <rPr>
        <sz val="10"/>
        <color theme="1"/>
        <rFont val="Times New Roman"/>
        <charset val="134"/>
      </rPr>
      <t>2022</t>
    </r>
    <r>
      <rPr>
        <sz val="10"/>
        <color theme="1"/>
        <rFont val="宋体"/>
        <charset val="134"/>
      </rPr>
      <t>年公共卫生事务管理</t>
    </r>
    <r>
      <rPr>
        <sz val="10"/>
        <color theme="1"/>
        <rFont val="Times New Roman"/>
        <charset val="134"/>
      </rPr>
      <t>-</t>
    </r>
    <r>
      <rPr>
        <sz val="10"/>
        <color theme="1"/>
        <rFont val="宋体"/>
        <charset val="134"/>
      </rPr>
      <t>卫生应急管理</t>
    </r>
  </si>
  <si>
    <r>
      <rPr>
        <sz val="10"/>
        <color theme="1"/>
        <rFont val="宋体"/>
        <charset val="134"/>
      </rPr>
      <t>（市疾控）卫生应急管理</t>
    </r>
    <r>
      <rPr>
        <sz val="10"/>
        <color theme="1"/>
        <rFont val="Times New Roman"/>
        <charset val="134"/>
      </rPr>
      <t>——</t>
    </r>
    <r>
      <rPr>
        <sz val="10"/>
        <color theme="1"/>
        <rFont val="宋体"/>
        <charset val="134"/>
      </rPr>
      <t>突发急性传染病队伍运维</t>
    </r>
  </si>
  <si>
    <r>
      <rPr>
        <sz val="10"/>
        <color theme="1"/>
        <rFont val="宋体"/>
        <charset val="134"/>
      </rPr>
      <t>（</t>
    </r>
    <r>
      <rPr>
        <sz val="10"/>
        <color theme="1"/>
        <rFont val="Times New Roman"/>
        <charset val="134"/>
      </rPr>
      <t>01</t>
    </r>
    <r>
      <rPr>
        <sz val="10"/>
        <color theme="1"/>
        <rFont val="宋体"/>
        <charset val="134"/>
      </rPr>
      <t>直达资金）技工教育助学金（</t>
    </r>
    <r>
      <rPr>
        <sz val="10"/>
        <color theme="1"/>
        <rFont val="Times New Roman"/>
        <charset val="134"/>
      </rPr>
      <t>2022</t>
    </r>
    <r>
      <rPr>
        <sz val="10"/>
        <color theme="1"/>
        <rFont val="宋体"/>
        <charset val="134"/>
      </rPr>
      <t>年中央下达第二批）</t>
    </r>
    <r>
      <rPr>
        <sz val="10"/>
        <color theme="1"/>
        <rFont val="Times New Roman"/>
        <charset val="134"/>
      </rPr>
      <t>-</t>
    </r>
    <r>
      <rPr>
        <sz val="10"/>
        <color theme="1"/>
        <rFont val="宋体"/>
        <charset val="134"/>
      </rPr>
      <t>汕头市</t>
    </r>
  </si>
  <si>
    <r>
      <rPr>
        <sz val="10"/>
        <color theme="1"/>
        <rFont val="宋体"/>
        <charset val="134"/>
      </rPr>
      <t>（</t>
    </r>
    <r>
      <rPr>
        <sz val="10"/>
        <color theme="1"/>
        <rFont val="Times New Roman"/>
        <charset val="134"/>
      </rPr>
      <t>01</t>
    </r>
    <r>
      <rPr>
        <sz val="10"/>
        <color theme="1"/>
        <rFont val="宋体"/>
        <charset val="134"/>
      </rPr>
      <t>直达资金）技工教育助学金（</t>
    </r>
    <r>
      <rPr>
        <sz val="10"/>
        <color theme="1"/>
        <rFont val="Times New Roman"/>
        <charset val="134"/>
      </rPr>
      <t>2022</t>
    </r>
    <r>
      <rPr>
        <sz val="10"/>
        <color theme="1"/>
        <rFont val="宋体"/>
        <charset val="134"/>
      </rPr>
      <t>年中央下达第二批）</t>
    </r>
    <r>
      <rPr>
        <sz val="10"/>
        <color theme="1"/>
        <rFont val="Times New Roman"/>
        <charset val="134"/>
      </rPr>
      <t>-</t>
    </r>
    <r>
      <rPr>
        <sz val="10"/>
        <color theme="1"/>
        <rFont val="宋体"/>
        <charset val="134"/>
      </rPr>
      <t>汕头市</t>
    </r>
    <r>
      <rPr>
        <sz val="10"/>
        <color theme="1"/>
        <rFont val="Times New Roman"/>
        <charset val="134"/>
      </rPr>
      <t>-</t>
    </r>
    <r>
      <rPr>
        <sz val="10"/>
        <color theme="1"/>
        <rFont val="宋体"/>
        <charset val="134"/>
      </rPr>
      <t>汕头技师学院</t>
    </r>
  </si>
  <si>
    <r>
      <rPr>
        <sz val="10"/>
        <color theme="1"/>
        <rFont val="Times New Roman"/>
        <charset val="134"/>
      </rPr>
      <t>2022</t>
    </r>
    <r>
      <rPr>
        <sz val="10"/>
        <color theme="1"/>
        <rFont val="宋体"/>
        <charset val="134"/>
      </rPr>
      <t>年市级非遗传承人补助</t>
    </r>
  </si>
  <si>
    <r>
      <rPr>
        <sz val="10"/>
        <color theme="1"/>
        <rFont val="Times New Roman"/>
        <charset val="134"/>
      </rPr>
      <t>2022</t>
    </r>
    <r>
      <rPr>
        <sz val="10"/>
        <color theme="1"/>
        <rFont val="宋体"/>
        <charset val="134"/>
      </rPr>
      <t>年中医药部门第二批中央补助资金（中医药人才培养临床教学基地建设）</t>
    </r>
  </si>
  <si>
    <t>803099</t>
  </si>
  <si>
    <r>
      <rPr>
        <sz val="10"/>
        <rFont val="宋体"/>
        <charset val="134"/>
      </rPr>
      <t>汕头市财政局农业农村科代编</t>
    </r>
  </si>
  <si>
    <r>
      <rPr>
        <sz val="10"/>
        <rFont val="宋体"/>
        <charset val="134"/>
      </rPr>
      <t>提前下达</t>
    </r>
    <r>
      <rPr>
        <sz val="10"/>
        <rFont val="Times New Roman"/>
        <charset val="134"/>
      </rPr>
      <t>2022</t>
    </r>
    <r>
      <rPr>
        <sz val="10"/>
        <rFont val="宋体"/>
        <charset val="134"/>
      </rPr>
      <t>年省级涉农统筹整合转移支付资金</t>
    </r>
  </si>
  <si>
    <r>
      <rPr>
        <sz val="10"/>
        <rFont val="宋体"/>
        <charset val="134"/>
      </rPr>
      <t>政策性森林保险省级财政补贴（商品林）</t>
    </r>
  </si>
  <si>
    <r>
      <rPr>
        <sz val="10"/>
        <color theme="1"/>
        <rFont val="Times New Roman"/>
        <charset val="134"/>
      </rPr>
      <t>2022</t>
    </r>
    <r>
      <rPr>
        <sz val="10"/>
        <color theme="1"/>
        <rFont val="宋体"/>
        <charset val="134"/>
      </rPr>
      <t>年精细化工产业产学研</t>
    </r>
    <r>
      <rPr>
        <sz val="10"/>
        <color theme="1"/>
        <rFont val="Times New Roman"/>
        <charset val="134"/>
      </rPr>
      <t>“</t>
    </r>
    <r>
      <rPr>
        <sz val="10"/>
        <color theme="1"/>
        <rFont val="宋体"/>
        <charset val="134"/>
      </rPr>
      <t>面对面</t>
    </r>
    <r>
      <rPr>
        <sz val="10"/>
        <color theme="1"/>
        <rFont val="Times New Roman"/>
        <charset val="134"/>
      </rPr>
      <t>”</t>
    </r>
    <r>
      <rPr>
        <sz val="10"/>
        <color theme="1"/>
        <rFont val="宋体"/>
        <charset val="134"/>
      </rPr>
      <t>活动工作经费</t>
    </r>
  </si>
  <si>
    <r>
      <rPr>
        <sz val="10"/>
        <color theme="1"/>
        <rFont val="宋体"/>
        <charset val="134"/>
      </rPr>
      <t>汕头市司法局</t>
    </r>
  </si>
  <si>
    <r>
      <rPr>
        <sz val="10"/>
        <color theme="1"/>
        <rFont val="宋体"/>
        <charset val="134"/>
      </rPr>
      <t>省级政法纪检监察转移支付资金</t>
    </r>
    <r>
      <rPr>
        <sz val="10"/>
        <color theme="1"/>
        <rFont val="Times New Roman"/>
        <charset val="134"/>
      </rPr>
      <t>——</t>
    </r>
    <r>
      <rPr>
        <sz val="10"/>
        <color theme="1"/>
        <rFont val="宋体"/>
        <charset val="134"/>
      </rPr>
      <t>司法本级</t>
    </r>
  </si>
  <si>
    <r>
      <rPr>
        <sz val="10"/>
        <color theme="1"/>
        <rFont val="宋体"/>
        <charset val="134"/>
      </rPr>
      <t>校舍应急维修及校园改造（学校运动场地设施开发项目）</t>
    </r>
  </si>
  <si>
    <r>
      <rPr>
        <sz val="10"/>
        <color theme="1"/>
        <rFont val="宋体"/>
        <charset val="134"/>
      </rPr>
      <t>汕头市自动监测站受灾毁损修复项目</t>
    </r>
  </si>
  <si>
    <r>
      <rPr>
        <sz val="10"/>
        <color theme="1"/>
        <rFont val="Times New Roman"/>
        <charset val="134"/>
      </rPr>
      <t>2022</t>
    </r>
    <r>
      <rPr>
        <sz val="10"/>
        <color theme="1"/>
        <rFont val="宋体"/>
        <charset val="134"/>
      </rPr>
      <t>年中央财政第二批重大传染病防控补助（附属一、附属二、肿瘤、眼科）</t>
    </r>
  </si>
  <si>
    <r>
      <rPr>
        <sz val="10"/>
        <color theme="1"/>
        <rFont val="宋体"/>
        <charset val="134"/>
      </rPr>
      <t>汕头市人民体育场</t>
    </r>
  </si>
  <si>
    <r>
      <rPr>
        <sz val="10"/>
        <color theme="1"/>
        <rFont val="宋体"/>
        <charset val="134"/>
      </rPr>
      <t>奔跑吧少年</t>
    </r>
  </si>
  <si>
    <r>
      <rPr>
        <sz val="10"/>
        <color theme="1"/>
        <rFont val="宋体"/>
        <charset val="134"/>
      </rPr>
      <t>汕头市专门学校开办经费</t>
    </r>
  </si>
  <si>
    <t>803092</t>
  </si>
  <si>
    <r>
      <rPr>
        <sz val="10"/>
        <rFont val="宋体"/>
        <charset val="134"/>
      </rPr>
      <t>财行〔</t>
    </r>
    <r>
      <rPr>
        <sz val="10"/>
        <rFont val="Times New Roman"/>
        <charset val="134"/>
      </rPr>
      <t>2020</t>
    </r>
    <r>
      <rPr>
        <sz val="10"/>
        <rFont val="宋体"/>
        <charset val="134"/>
      </rPr>
      <t>〕</t>
    </r>
    <r>
      <rPr>
        <sz val="10"/>
        <rFont val="Times New Roman"/>
        <charset val="134"/>
      </rPr>
      <t>234</t>
    </r>
    <r>
      <rPr>
        <sz val="10"/>
        <rFont val="宋体"/>
        <charset val="134"/>
      </rPr>
      <t>号项目</t>
    </r>
  </si>
  <si>
    <r>
      <rPr>
        <sz val="10"/>
        <rFont val="宋体"/>
        <charset val="134"/>
      </rPr>
      <t>市公安局森林分局业务工作经费（省补助</t>
    </r>
    <r>
      <rPr>
        <sz val="10"/>
        <rFont val="Times New Roman"/>
        <charset val="134"/>
      </rPr>
      <t>-</t>
    </r>
    <r>
      <rPr>
        <sz val="10"/>
        <rFont val="宋体"/>
        <charset val="134"/>
      </rPr>
      <t>汕市财行〔</t>
    </r>
    <r>
      <rPr>
        <sz val="10"/>
        <rFont val="Times New Roman"/>
        <charset val="134"/>
      </rPr>
      <t>2021</t>
    </r>
    <r>
      <rPr>
        <sz val="10"/>
        <rFont val="宋体"/>
        <charset val="134"/>
      </rPr>
      <t>〕</t>
    </r>
    <r>
      <rPr>
        <sz val="10"/>
        <rFont val="Times New Roman"/>
        <charset val="134"/>
      </rPr>
      <t>119</t>
    </r>
    <r>
      <rPr>
        <sz val="10"/>
        <rFont val="宋体"/>
        <charset val="134"/>
      </rPr>
      <t>号）</t>
    </r>
  </si>
  <si>
    <r>
      <rPr>
        <sz val="10"/>
        <color theme="1"/>
        <rFont val="宋体"/>
        <charset val="134"/>
      </rPr>
      <t>清算下达</t>
    </r>
    <r>
      <rPr>
        <sz val="10"/>
        <color theme="1"/>
        <rFont val="Times New Roman"/>
        <charset val="134"/>
      </rPr>
      <t>2022</t>
    </r>
    <r>
      <rPr>
        <sz val="10"/>
        <color theme="1"/>
        <rFont val="宋体"/>
        <charset val="134"/>
      </rPr>
      <t>年中职学生资助补助（省级）</t>
    </r>
    <r>
      <rPr>
        <sz val="10"/>
        <color theme="1"/>
        <rFont val="Times New Roman"/>
        <charset val="134"/>
      </rPr>
      <t>-2022</t>
    </r>
    <r>
      <rPr>
        <sz val="10"/>
        <color theme="1"/>
        <rFont val="宋体"/>
        <charset val="134"/>
      </rPr>
      <t>年中职教育国家助学金补助</t>
    </r>
  </si>
  <si>
    <r>
      <rPr>
        <sz val="10"/>
        <color theme="1"/>
        <rFont val="宋体"/>
        <charset val="134"/>
      </rPr>
      <t>汕头金南实验学校</t>
    </r>
  </si>
  <si>
    <r>
      <rPr>
        <sz val="10"/>
        <color theme="1"/>
        <rFont val="宋体"/>
        <charset val="134"/>
      </rPr>
      <t>新冠病毒移动核酸检测能力提升</t>
    </r>
  </si>
  <si>
    <r>
      <rPr>
        <sz val="10"/>
        <color theme="1"/>
        <rFont val="宋体"/>
        <charset val="134"/>
      </rPr>
      <t>汕头市农产品质量安全中心</t>
    </r>
  </si>
  <si>
    <r>
      <rPr>
        <sz val="10"/>
        <color theme="1"/>
        <rFont val="Times New Roman"/>
        <charset val="134"/>
      </rPr>
      <t>2022</t>
    </r>
    <r>
      <rPr>
        <sz val="10"/>
        <color theme="1"/>
        <rFont val="宋体"/>
        <charset val="134"/>
      </rPr>
      <t>年广东省科技专项资金</t>
    </r>
    <r>
      <rPr>
        <sz val="10"/>
        <color theme="1"/>
        <rFont val="Times New Roman"/>
        <charset val="134"/>
      </rPr>
      <t>“</t>
    </r>
    <r>
      <rPr>
        <sz val="10"/>
        <color theme="1"/>
        <rFont val="宋体"/>
        <charset val="134"/>
      </rPr>
      <t>大专项</t>
    </r>
    <r>
      <rPr>
        <sz val="10"/>
        <color theme="1"/>
        <rFont val="Times New Roman"/>
        <charset val="134"/>
      </rPr>
      <t>+</t>
    </r>
    <r>
      <rPr>
        <sz val="10"/>
        <color theme="1"/>
        <rFont val="宋体"/>
        <charset val="134"/>
      </rPr>
      <t>任务清单</t>
    </r>
    <r>
      <rPr>
        <sz val="10"/>
        <color theme="1"/>
        <rFont val="Times New Roman"/>
        <charset val="134"/>
      </rPr>
      <t>”-</t>
    </r>
    <r>
      <rPr>
        <sz val="10"/>
        <color theme="1"/>
        <rFont val="宋体"/>
        <charset val="134"/>
      </rPr>
      <t>汕头市农产品质量安全中心</t>
    </r>
  </si>
  <si>
    <t>803157</t>
  </si>
  <si>
    <r>
      <rPr>
        <sz val="10"/>
        <rFont val="Times New Roman"/>
        <charset val="134"/>
      </rPr>
      <t>2022</t>
    </r>
    <r>
      <rPr>
        <sz val="10"/>
        <rFont val="宋体"/>
        <charset val="134"/>
      </rPr>
      <t>年本专科生国家奖助学金省级资金</t>
    </r>
  </si>
  <si>
    <r>
      <rPr>
        <sz val="10"/>
        <color theme="1"/>
        <rFont val="宋体"/>
        <charset val="134"/>
      </rPr>
      <t>港口事业发展性支出</t>
    </r>
  </si>
  <si>
    <r>
      <rPr>
        <sz val="10"/>
        <color theme="1"/>
        <rFont val="宋体"/>
        <charset val="134"/>
      </rPr>
      <t>区县规费征管人员补充经费</t>
    </r>
  </si>
  <si>
    <r>
      <rPr>
        <sz val="10"/>
        <color theme="1"/>
        <rFont val="宋体"/>
        <charset val="134"/>
      </rPr>
      <t>走访慰问基层一线医务人员专项经费</t>
    </r>
  </si>
  <si>
    <r>
      <rPr>
        <sz val="10"/>
        <color theme="1"/>
        <rFont val="宋体"/>
        <charset val="134"/>
      </rPr>
      <t>汕头市中心医院走访慰问基层一线医务人员专项经费</t>
    </r>
  </si>
  <si>
    <r>
      <rPr>
        <sz val="10"/>
        <color theme="1"/>
        <rFont val="宋体"/>
        <charset val="134"/>
      </rPr>
      <t>汕头市第二人民医院</t>
    </r>
  </si>
  <si>
    <r>
      <rPr>
        <sz val="10"/>
        <color theme="1"/>
        <rFont val="宋体"/>
        <charset val="134"/>
      </rPr>
      <t>汕头市聋哑学校</t>
    </r>
  </si>
  <si>
    <r>
      <rPr>
        <sz val="10"/>
        <color theme="1"/>
        <rFont val="宋体"/>
        <charset val="134"/>
      </rPr>
      <t>教育发展专项</t>
    </r>
    <r>
      <rPr>
        <sz val="10"/>
        <color theme="1"/>
        <rFont val="Times New Roman"/>
        <charset val="134"/>
      </rPr>
      <t>-</t>
    </r>
    <r>
      <rPr>
        <sz val="10"/>
        <color theme="1"/>
        <rFont val="宋体"/>
        <charset val="134"/>
      </rPr>
      <t>新强师工程</t>
    </r>
    <r>
      <rPr>
        <sz val="10"/>
        <color theme="1"/>
        <rFont val="Times New Roman"/>
        <charset val="134"/>
      </rPr>
      <t>2022</t>
    </r>
    <r>
      <rPr>
        <sz val="10"/>
        <color theme="1"/>
        <rFont val="宋体"/>
        <charset val="134"/>
      </rPr>
      <t>年中小学幼儿园名教师名校（园）长名班主任工作室建设补助项目</t>
    </r>
  </si>
  <si>
    <r>
      <rPr>
        <sz val="10"/>
        <color theme="1"/>
        <rFont val="宋体"/>
        <charset val="134"/>
      </rPr>
      <t>财政监督检查工作经费</t>
    </r>
  </si>
  <si>
    <r>
      <rPr>
        <sz val="10"/>
        <color theme="1"/>
        <rFont val="Times New Roman"/>
        <charset val="134"/>
      </rPr>
      <t>2022</t>
    </r>
    <r>
      <rPr>
        <sz val="10"/>
        <color theme="1"/>
        <rFont val="宋体"/>
        <charset val="134"/>
      </rPr>
      <t>年财政监督检查工作经费</t>
    </r>
  </si>
  <si>
    <r>
      <rPr>
        <sz val="10"/>
        <color theme="1"/>
        <rFont val="Times New Roman"/>
        <charset val="134"/>
      </rPr>
      <t>2022</t>
    </r>
    <r>
      <rPr>
        <sz val="10"/>
        <color theme="1"/>
        <rFont val="宋体"/>
        <charset val="134"/>
      </rPr>
      <t>年城乡义务教育中小学公用经费</t>
    </r>
    <r>
      <rPr>
        <sz val="10"/>
        <color theme="1"/>
        <rFont val="Times New Roman"/>
        <charset val="134"/>
      </rPr>
      <t>-</t>
    </r>
    <r>
      <rPr>
        <sz val="10"/>
        <color theme="1"/>
        <rFont val="宋体"/>
        <charset val="134"/>
      </rPr>
      <t>省级（汕头大学附属小学）</t>
    </r>
  </si>
  <si>
    <r>
      <rPr>
        <sz val="10"/>
        <color theme="1"/>
        <rFont val="Times New Roman"/>
        <charset val="134"/>
      </rPr>
      <t>2022</t>
    </r>
    <r>
      <rPr>
        <sz val="10"/>
        <color theme="1"/>
        <rFont val="宋体"/>
        <charset val="134"/>
      </rPr>
      <t>年城乡义务教育中小学公用经费</t>
    </r>
    <r>
      <rPr>
        <sz val="10"/>
        <color theme="1"/>
        <rFont val="Times New Roman"/>
        <charset val="134"/>
      </rPr>
      <t>-</t>
    </r>
    <r>
      <rPr>
        <sz val="10"/>
        <color theme="1"/>
        <rFont val="宋体"/>
        <charset val="134"/>
      </rPr>
      <t>省级（汕头大学附属中学）</t>
    </r>
  </si>
  <si>
    <r>
      <rPr>
        <sz val="10"/>
        <color theme="1"/>
        <rFont val="Times New Roman"/>
        <charset val="134"/>
      </rPr>
      <t>2022</t>
    </r>
    <r>
      <rPr>
        <sz val="10"/>
        <color theme="1"/>
        <rFont val="宋体"/>
        <charset val="134"/>
      </rPr>
      <t>年中央财政非物质文化遗产保护资金</t>
    </r>
    <r>
      <rPr>
        <sz val="10"/>
        <color theme="1"/>
        <rFont val="Times New Roman"/>
        <charset val="134"/>
      </rPr>
      <t>-</t>
    </r>
    <r>
      <rPr>
        <sz val="10"/>
        <color theme="1"/>
        <rFont val="宋体"/>
        <charset val="134"/>
      </rPr>
      <t>国家级代表性传承人</t>
    </r>
  </si>
  <si>
    <r>
      <rPr>
        <sz val="10"/>
        <color theme="1"/>
        <rFont val="宋体"/>
        <charset val="134"/>
      </rPr>
      <t>非物质文化遗产保护专项资金</t>
    </r>
  </si>
  <si>
    <t>1256246</t>
  </si>
  <si>
    <r>
      <rPr>
        <sz val="10"/>
        <rFont val="宋体"/>
        <charset val="134"/>
      </rPr>
      <t>支持汕头市红色革命遗址保护利用</t>
    </r>
  </si>
  <si>
    <r>
      <rPr>
        <sz val="10"/>
        <rFont val="宋体"/>
        <charset val="134"/>
      </rPr>
      <t>火焰文学社通信处旧址保护活化项目</t>
    </r>
  </si>
  <si>
    <r>
      <rPr>
        <sz val="10"/>
        <color theme="1"/>
        <rFont val="Times New Roman"/>
        <charset val="134"/>
      </rPr>
      <t>2022</t>
    </r>
    <r>
      <rPr>
        <sz val="10"/>
        <color theme="1"/>
        <rFont val="宋体"/>
        <charset val="134"/>
      </rPr>
      <t>年广东省博物馆纪念免费开放补助资金（汕头市博物馆）</t>
    </r>
  </si>
  <si>
    <r>
      <rPr>
        <sz val="10"/>
        <color theme="1"/>
        <rFont val="宋体"/>
        <charset val="134"/>
      </rPr>
      <t>生态环境监测事中与事后工作经费</t>
    </r>
  </si>
  <si>
    <t>1672210</t>
  </si>
  <si>
    <r>
      <rPr>
        <sz val="10"/>
        <rFont val="SimSun"/>
        <charset val="134"/>
      </rPr>
      <t>汕头市住房和城乡建设局</t>
    </r>
  </si>
  <si>
    <r>
      <rPr>
        <sz val="10"/>
        <rFont val="SimSun"/>
        <charset val="134"/>
      </rPr>
      <t>汕头市城市管理和综合执法局</t>
    </r>
  </si>
  <si>
    <r>
      <rPr>
        <sz val="10"/>
        <rFont val="宋体"/>
        <charset val="134"/>
      </rPr>
      <t>城市体检与地下市政基础设施排查</t>
    </r>
    <r>
      <rPr>
        <sz val="10"/>
        <rFont val="Times New Roman"/>
        <charset val="134"/>
      </rPr>
      <t>-</t>
    </r>
    <r>
      <rPr>
        <sz val="10"/>
        <rFont val="宋体"/>
        <charset val="134"/>
      </rPr>
      <t>汕头</t>
    </r>
  </si>
  <si>
    <r>
      <rPr>
        <sz val="10"/>
        <rFont val="SimSun"/>
        <charset val="134"/>
      </rPr>
      <t>地下市政基础设施普查经费</t>
    </r>
  </si>
  <si>
    <r>
      <rPr>
        <sz val="10"/>
        <color theme="1"/>
        <rFont val="Times New Roman"/>
        <charset val="134"/>
      </rPr>
      <t>2022</t>
    </r>
    <r>
      <rPr>
        <sz val="10"/>
        <color theme="1"/>
        <rFont val="宋体"/>
        <charset val="134"/>
      </rPr>
      <t>年广东省科技专项资金</t>
    </r>
    <r>
      <rPr>
        <sz val="10"/>
        <color theme="1"/>
        <rFont val="Times New Roman"/>
        <charset val="134"/>
      </rPr>
      <t>“</t>
    </r>
    <r>
      <rPr>
        <sz val="10"/>
        <color theme="1"/>
        <rFont val="宋体"/>
        <charset val="134"/>
      </rPr>
      <t>大专项</t>
    </r>
    <r>
      <rPr>
        <sz val="10"/>
        <color theme="1"/>
        <rFont val="Times New Roman"/>
        <charset val="134"/>
      </rPr>
      <t>+</t>
    </r>
    <r>
      <rPr>
        <sz val="10"/>
        <color theme="1"/>
        <rFont val="宋体"/>
        <charset val="134"/>
      </rPr>
      <t>任务清单</t>
    </r>
    <r>
      <rPr>
        <sz val="10"/>
        <color theme="1"/>
        <rFont val="Times New Roman"/>
        <charset val="134"/>
      </rPr>
      <t>”-</t>
    </r>
    <r>
      <rPr>
        <sz val="10"/>
        <color theme="1"/>
        <rFont val="宋体"/>
        <charset val="134"/>
      </rPr>
      <t>汕头科技馆</t>
    </r>
  </si>
  <si>
    <r>
      <rPr>
        <sz val="10"/>
        <color theme="1"/>
        <rFont val="Times New Roman"/>
        <charset val="134"/>
      </rPr>
      <t>2022</t>
    </r>
    <r>
      <rPr>
        <sz val="10"/>
        <color theme="1"/>
        <rFont val="宋体"/>
        <charset val="134"/>
      </rPr>
      <t>年广东省科技专项资金</t>
    </r>
    <r>
      <rPr>
        <sz val="10"/>
        <color theme="1"/>
        <rFont val="Times New Roman"/>
        <charset val="134"/>
      </rPr>
      <t>“</t>
    </r>
    <r>
      <rPr>
        <sz val="10"/>
        <color theme="1"/>
        <rFont val="宋体"/>
        <charset val="134"/>
      </rPr>
      <t>大专项</t>
    </r>
    <r>
      <rPr>
        <sz val="10"/>
        <color theme="1"/>
        <rFont val="Times New Roman"/>
        <charset val="134"/>
      </rPr>
      <t>+</t>
    </r>
    <r>
      <rPr>
        <sz val="10"/>
        <color theme="1"/>
        <rFont val="宋体"/>
        <charset val="134"/>
      </rPr>
      <t>任务清单</t>
    </r>
    <r>
      <rPr>
        <sz val="10"/>
        <color theme="1"/>
        <rFont val="Times New Roman"/>
        <charset val="134"/>
      </rPr>
      <t>”-</t>
    </r>
    <r>
      <rPr>
        <sz val="10"/>
        <color theme="1"/>
        <rFont val="宋体"/>
        <charset val="134"/>
      </rPr>
      <t>广东省汕头生态环境监测中心站</t>
    </r>
  </si>
  <si>
    <r>
      <rPr>
        <sz val="10"/>
        <color theme="1"/>
        <rFont val="Times New Roman"/>
        <charset val="134"/>
      </rPr>
      <t>2022</t>
    </r>
    <r>
      <rPr>
        <sz val="10"/>
        <color theme="1"/>
        <rFont val="宋体"/>
        <charset val="134"/>
      </rPr>
      <t>年广东省科技专项资金</t>
    </r>
    <r>
      <rPr>
        <sz val="10"/>
        <color theme="1"/>
        <rFont val="Times New Roman"/>
        <charset val="134"/>
      </rPr>
      <t>“</t>
    </r>
    <r>
      <rPr>
        <sz val="10"/>
        <color theme="1"/>
        <rFont val="宋体"/>
        <charset val="134"/>
      </rPr>
      <t>大专项</t>
    </r>
    <r>
      <rPr>
        <sz val="10"/>
        <color theme="1"/>
        <rFont val="Times New Roman"/>
        <charset val="134"/>
      </rPr>
      <t>+</t>
    </r>
    <r>
      <rPr>
        <sz val="10"/>
        <color theme="1"/>
        <rFont val="宋体"/>
        <charset val="134"/>
      </rPr>
      <t>任务清单</t>
    </r>
    <r>
      <rPr>
        <sz val="10"/>
        <color theme="1"/>
        <rFont val="Times New Roman"/>
        <charset val="134"/>
      </rPr>
      <t>”-</t>
    </r>
    <r>
      <rPr>
        <sz val="10"/>
        <color theme="1"/>
        <rFont val="宋体"/>
        <charset val="134"/>
      </rPr>
      <t>汕头市卫生学校</t>
    </r>
  </si>
  <si>
    <r>
      <rPr>
        <sz val="10"/>
        <color theme="1"/>
        <rFont val="宋体"/>
        <charset val="134"/>
      </rPr>
      <t>市政协办公室《潮汕钱庄》专题邮册制作发行补助经费（汕市财预</t>
    </r>
    <r>
      <rPr>
        <sz val="10"/>
        <color theme="1"/>
        <rFont val="Times New Roman"/>
        <charset val="134"/>
      </rPr>
      <t>[2022]203</t>
    </r>
    <r>
      <rPr>
        <sz val="10"/>
        <color theme="1"/>
        <rFont val="宋体"/>
        <charset val="134"/>
      </rPr>
      <t>号）</t>
    </r>
  </si>
  <si>
    <r>
      <rPr>
        <sz val="10"/>
        <color theme="1"/>
        <rFont val="宋体"/>
        <charset val="134"/>
      </rPr>
      <t>市政协办公室工作补助经费（汕市财预</t>
    </r>
    <r>
      <rPr>
        <sz val="10"/>
        <color theme="1"/>
        <rFont val="Times New Roman"/>
        <charset val="134"/>
      </rPr>
      <t>[2022]210</t>
    </r>
    <r>
      <rPr>
        <sz val="10"/>
        <color theme="1"/>
        <rFont val="宋体"/>
        <charset val="134"/>
      </rPr>
      <t>号）</t>
    </r>
  </si>
  <si>
    <r>
      <rPr>
        <sz val="10"/>
        <color theme="1"/>
        <rFont val="宋体"/>
        <charset val="134"/>
      </rPr>
      <t>汕头市人民政府办公室</t>
    </r>
  </si>
  <si>
    <r>
      <rPr>
        <sz val="10"/>
        <color theme="1"/>
        <rFont val="宋体"/>
        <charset val="134"/>
      </rPr>
      <t>业务工作经费</t>
    </r>
  </si>
  <si>
    <r>
      <rPr>
        <sz val="10"/>
        <color theme="1"/>
        <rFont val="宋体"/>
        <charset val="134"/>
      </rPr>
      <t>汕头市人民政府发展研究中心开办专项经费</t>
    </r>
  </si>
  <si>
    <r>
      <rPr>
        <sz val="10"/>
        <color theme="1"/>
        <rFont val="宋体"/>
        <charset val="134"/>
      </rPr>
      <t>走访慰问基层一线医务人员专项经费（市疾控）</t>
    </r>
  </si>
  <si>
    <r>
      <rPr>
        <sz val="10"/>
        <color theme="1"/>
        <rFont val="宋体"/>
        <charset val="134"/>
      </rPr>
      <t>走访慰问基层一线医务人员专项经费（三医院）</t>
    </r>
  </si>
  <si>
    <r>
      <rPr>
        <sz val="10"/>
        <color theme="1"/>
        <rFont val="宋体"/>
        <charset val="134"/>
      </rPr>
      <t>社区运动会</t>
    </r>
  </si>
  <si>
    <t>915196</t>
  </si>
  <si>
    <r>
      <rPr>
        <sz val="10"/>
        <rFont val="宋体"/>
        <charset val="134"/>
      </rPr>
      <t>汕头市档案馆</t>
    </r>
  </si>
  <si>
    <r>
      <rPr>
        <sz val="10"/>
        <rFont val="宋体"/>
        <charset val="134"/>
      </rPr>
      <t>侨批文物馆提质升级</t>
    </r>
  </si>
  <si>
    <r>
      <rPr>
        <sz val="10"/>
        <color theme="1"/>
        <rFont val="宋体"/>
        <charset val="134"/>
      </rPr>
      <t>中共汕头市委外事工作委员会办公室</t>
    </r>
  </si>
  <si>
    <r>
      <rPr>
        <sz val="10"/>
        <color theme="1"/>
        <rFont val="宋体"/>
        <charset val="134"/>
      </rPr>
      <t>外事政务管理</t>
    </r>
  </si>
  <si>
    <r>
      <rPr>
        <sz val="10"/>
        <color theme="1"/>
        <rFont val="宋体"/>
        <charset val="134"/>
      </rPr>
      <t>向友好交流城市阿尔巴尼亚都拉斯市捐赠消防用品专项经费</t>
    </r>
  </si>
  <si>
    <t>1243363</t>
  </si>
  <si>
    <r>
      <rPr>
        <sz val="10"/>
        <rFont val="Times New Roman"/>
        <charset val="134"/>
      </rPr>
      <t>2021—2022</t>
    </r>
    <r>
      <rPr>
        <sz val="10"/>
        <rFont val="宋体"/>
        <charset val="134"/>
      </rPr>
      <t>学年高校毕业生到农村从教上岗退费</t>
    </r>
  </si>
  <si>
    <r>
      <rPr>
        <sz val="10"/>
        <rFont val="Times New Roman"/>
        <charset val="134"/>
      </rPr>
      <t>2021-2022</t>
    </r>
    <r>
      <rPr>
        <sz val="10"/>
        <rFont val="宋体"/>
        <charset val="134"/>
      </rPr>
      <t>学年高校毕业生到农村从教上岗退费</t>
    </r>
  </si>
  <si>
    <r>
      <rPr>
        <sz val="10"/>
        <color indexed="8"/>
        <rFont val="宋体"/>
        <charset val="134"/>
      </rPr>
      <t>中共汕头市委组织部</t>
    </r>
  </si>
  <si>
    <r>
      <rPr>
        <sz val="10"/>
        <color indexed="8"/>
        <rFont val="宋体"/>
        <charset val="134"/>
      </rPr>
      <t>选调生到村任职省级财政补助资金</t>
    </r>
  </si>
  <si>
    <r>
      <rPr>
        <sz val="10"/>
        <color indexed="8"/>
        <rFont val="Times New Roman"/>
        <charset val="134"/>
      </rPr>
      <t>2021</t>
    </r>
    <r>
      <rPr>
        <sz val="10"/>
        <color indexed="8"/>
        <rFont val="宋体"/>
        <charset val="134"/>
      </rPr>
      <t>年选调生到村任职省级财政补助资金</t>
    </r>
  </si>
  <si>
    <r>
      <rPr>
        <sz val="10"/>
        <color theme="1"/>
        <rFont val="宋体"/>
        <charset val="134"/>
      </rPr>
      <t>市政协办公室工作补助经费（汕市财预【</t>
    </r>
    <r>
      <rPr>
        <sz val="10"/>
        <color theme="1"/>
        <rFont val="Times New Roman"/>
        <charset val="134"/>
      </rPr>
      <t>2022</t>
    </r>
    <r>
      <rPr>
        <sz val="10"/>
        <color theme="1"/>
        <rFont val="宋体"/>
        <charset val="134"/>
      </rPr>
      <t>】</t>
    </r>
    <r>
      <rPr>
        <sz val="10"/>
        <color theme="1"/>
        <rFont val="Times New Roman"/>
        <charset val="134"/>
      </rPr>
      <t>135</t>
    </r>
    <r>
      <rPr>
        <sz val="10"/>
        <color theme="1"/>
        <rFont val="宋体"/>
        <charset val="134"/>
      </rPr>
      <t>号）</t>
    </r>
  </si>
  <si>
    <t>803023</t>
  </si>
  <si>
    <r>
      <rPr>
        <sz val="10"/>
        <rFont val="宋体"/>
        <charset val="134"/>
      </rPr>
      <t>汕头市城市管理和综合执法局</t>
    </r>
  </si>
  <si>
    <r>
      <rPr>
        <sz val="10"/>
        <rFont val="宋体"/>
        <charset val="134"/>
      </rPr>
      <t>污水处理提质增效与排水防涝</t>
    </r>
  </si>
  <si>
    <r>
      <rPr>
        <sz val="10"/>
        <rFont val="宋体"/>
        <charset val="134"/>
      </rPr>
      <t>市中心城区北岸排水管网在线监测体系构建及排水信息管理系统</t>
    </r>
  </si>
  <si>
    <t>803053</t>
  </si>
  <si>
    <r>
      <rPr>
        <sz val="10"/>
        <rFont val="宋体"/>
        <charset val="134"/>
      </rPr>
      <t>（市中医院）基层医疗卫生人才建设（汕市财社【</t>
    </r>
    <r>
      <rPr>
        <sz val="10"/>
        <rFont val="Times New Roman"/>
        <charset val="134"/>
      </rPr>
      <t>2021</t>
    </r>
    <r>
      <rPr>
        <sz val="10"/>
        <rFont val="宋体"/>
        <charset val="134"/>
      </rPr>
      <t>】</t>
    </r>
    <r>
      <rPr>
        <sz val="10"/>
        <rFont val="Times New Roman"/>
        <charset val="134"/>
      </rPr>
      <t>12</t>
    </r>
    <r>
      <rPr>
        <sz val="10"/>
        <rFont val="宋体"/>
        <charset val="134"/>
      </rPr>
      <t>号）</t>
    </r>
  </si>
  <si>
    <r>
      <rPr>
        <sz val="10"/>
        <color theme="1"/>
        <rFont val="宋体"/>
        <charset val="134"/>
      </rPr>
      <t>校舍应急维修及校园改造（学校运动场地设施开放项目）</t>
    </r>
  </si>
  <si>
    <r>
      <rPr>
        <sz val="10"/>
        <color theme="1"/>
        <rFont val="宋体"/>
        <charset val="134"/>
      </rPr>
      <t>省级以上文物保护单位日常管理维护（汕头）</t>
    </r>
  </si>
  <si>
    <r>
      <rPr>
        <sz val="10"/>
        <color theme="1"/>
        <rFont val="宋体"/>
        <charset val="134"/>
      </rPr>
      <t>省级以上文物保护单位日常管理维护</t>
    </r>
  </si>
  <si>
    <r>
      <rPr>
        <sz val="10"/>
        <color theme="1"/>
        <rFont val="宋体"/>
        <charset val="134"/>
      </rPr>
      <t>开展全民健身指导服务</t>
    </r>
  </si>
  <si>
    <r>
      <rPr>
        <sz val="10"/>
        <color theme="1"/>
        <rFont val="宋体"/>
        <charset val="134"/>
      </rPr>
      <t>市国民体质监测中心工作经费</t>
    </r>
  </si>
  <si>
    <r>
      <rPr>
        <sz val="10"/>
        <color theme="1"/>
        <rFont val="宋体"/>
        <charset val="134"/>
      </rPr>
      <t>农村税费改革转移支付支出</t>
    </r>
  </si>
  <si>
    <t>803124</t>
  </si>
  <si>
    <r>
      <rPr>
        <sz val="10"/>
        <rFont val="Times New Roman"/>
        <charset val="134"/>
      </rPr>
      <t>2022</t>
    </r>
    <r>
      <rPr>
        <sz val="10"/>
        <rFont val="宋体"/>
        <charset val="134"/>
      </rPr>
      <t>年本专科国家奖助学金中央资金（高等职业教育）</t>
    </r>
  </si>
  <si>
    <r>
      <rPr>
        <sz val="10"/>
        <color theme="1"/>
        <rFont val="宋体"/>
        <charset val="134"/>
      </rPr>
      <t>汕头市信访局</t>
    </r>
  </si>
  <si>
    <r>
      <rPr>
        <sz val="10"/>
        <color theme="1"/>
        <rFont val="宋体"/>
        <charset val="134"/>
      </rPr>
      <t>市委市政府临时交办事项工作经费（党的二十大特殊防护期的信访保障工作经费）</t>
    </r>
  </si>
  <si>
    <r>
      <rPr>
        <sz val="10"/>
        <color theme="1"/>
        <rFont val="宋体"/>
        <charset val="134"/>
      </rPr>
      <t>广东省汕头市药品检验所</t>
    </r>
  </si>
  <si>
    <r>
      <rPr>
        <sz val="10"/>
        <color theme="1"/>
        <rFont val="宋体"/>
        <charset val="134"/>
      </rPr>
      <t>执法装备及检验检测设备购置资金</t>
    </r>
  </si>
  <si>
    <r>
      <rPr>
        <sz val="10"/>
        <color theme="1"/>
        <rFont val="Times New Roman"/>
        <charset val="134"/>
      </rPr>
      <t>2022</t>
    </r>
    <r>
      <rPr>
        <sz val="10"/>
        <color theme="1"/>
        <rFont val="宋体"/>
        <charset val="134"/>
      </rPr>
      <t>年中央财政第二批重大传染病防控补助（妇幼保健）</t>
    </r>
  </si>
  <si>
    <r>
      <rPr>
        <sz val="10"/>
        <color theme="1"/>
        <rFont val="宋体"/>
        <charset val="134"/>
      </rPr>
      <t>汕头三江科技职业技术学校</t>
    </r>
  </si>
  <si>
    <t>803077</t>
  </si>
  <si>
    <r>
      <rPr>
        <sz val="10"/>
        <rFont val="宋体"/>
        <charset val="134"/>
      </rPr>
      <t>汕头市市场监督管理局</t>
    </r>
  </si>
  <si>
    <r>
      <rPr>
        <sz val="10"/>
        <rFont val="Times New Roman"/>
        <charset val="134"/>
      </rPr>
      <t>2021</t>
    </r>
    <r>
      <rPr>
        <sz val="10"/>
        <rFont val="宋体"/>
        <charset val="134"/>
      </rPr>
      <t>年转移至汕头（服务业发展资金部分）</t>
    </r>
  </si>
  <si>
    <r>
      <rPr>
        <sz val="10"/>
        <rFont val="宋体"/>
        <charset val="134"/>
      </rPr>
      <t>专利转化专项后补助项目</t>
    </r>
  </si>
  <si>
    <t>803163</t>
  </si>
  <si>
    <r>
      <rPr>
        <sz val="10"/>
        <rFont val="宋体"/>
        <charset val="134"/>
      </rPr>
      <t>汕头市农业农村局</t>
    </r>
  </si>
  <si>
    <r>
      <rPr>
        <sz val="10"/>
        <rFont val="宋体"/>
        <charset val="134"/>
      </rPr>
      <t>汕头市白沙禽畜原种研究所</t>
    </r>
  </si>
  <si>
    <r>
      <rPr>
        <sz val="10"/>
        <rFont val="Times New Roman"/>
        <charset val="134"/>
      </rPr>
      <t>2021</t>
    </r>
    <r>
      <rPr>
        <sz val="10"/>
        <rFont val="宋体"/>
        <charset val="134"/>
      </rPr>
      <t>年农业生产发展资金（第</t>
    </r>
    <r>
      <rPr>
        <sz val="10"/>
        <rFont val="Times New Roman"/>
        <charset val="134"/>
      </rPr>
      <t>8</t>
    </r>
    <r>
      <rPr>
        <sz val="10"/>
        <rFont val="宋体"/>
        <charset val="134"/>
      </rPr>
      <t>批）</t>
    </r>
    <r>
      <rPr>
        <sz val="10"/>
        <rFont val="Times New Roman"/>
        <charset val="134"/>
      </rPr>
      <t>-</t>
    </r>
    <r>
      <rPr>
        <sz val="10"/>
        <rFont val="宋体"/>
        <charset val="134"/>
      </rPr>
      <t>农业种质资源普查</t>
    </r>
  </si>
  <si>
    <r>
      <rPr>
        <sz val="10"/>
        <color theme="1"/>
        <rFont val="Times New Roman"/>
        <charset val="134"/>
      </rPr>
      <t>2022</t>
    </r>
    <r>
      <rPr>
        <sz val="10"/>
        <color theme="1"/>
        <rFont val="宋体"/>
        <charset val="134"/>
      </rPr>
      <t>年教育各项考试考务费</t>
    </r>
    <r>
      <rPr>
        <sz val="10"/>
        <color theme="1"/>
        <rFont val="Times New Roman"/>
        <charset val="134"/>
      </rPr>
      <t>4</t>
    </r>
  </si>
  <si>
    <r>
      <rPr>
        <sz val="10"/>
        <color theme="1"/>
        <rFont val="Times New Roman"/>
        <charset val="134"/>
      </rPr>
      <t>2015</t>
    </r>
    <r>
      <rPr>
        <sz val="10"/>
        <color theme="1"/>
        <rFont val="宋体"/>
        <charset val="134"/>
      </rPr>
      <t>年城市公交车成品油价格补助资金清算资金</t>
    </r>
    <r>
      <rPr>
        <sz val="10"/>
        <color theme="1"/>
        <rFont val="Times New Roman"/>
        <charset val="134"/>
      </rPr>
      <t>-</t>
    </r>
    <r>
      <rPr>
        <sz val="10"/>
        <color theme="1"/>
        <rFont val="宋体"/>
        <charset val="134"/>
      </rPr>
      <t>汕头市</t>
    </r>
  </si>
  <si>
    <r>
      <rPr>
        <sz val="10"/>
        <color theme="1"/>
        <rFont val="宋体"/>
        <charset val="134"/>
      </rPr>
      <t>陈俊才名校长工作室</t>
    </r>
  </si>
  <si>
    <r>
      <rPr>
        <sz val="10"/>
        <color theme="1"/>
        <rFont val="Times New Roman"/>
        <charset val="134"/>
      </rPr>
      <t>2022</t>
    </r>
    <r>
      <rPr>
        <sz val="10"/>
        <color theme="1"/>
        <rFont val="宋体"/>
        <charset val="134"/>
      </rPr>
      <t>年中央补助地方博物馆纪念馆逐步免费开放补助资金（潮剧艺术博物馆）</t>
    </r>
  </si>
  <si>
    <r>
      <rPr>
        <sz val="10"/>
        <color theme="1"/>
        <rFont val="Times New Roman"/>
        <charset val="134"/>
      </rPr>
      <t>2022</t>
    </r>
    <r>
      <rPr>
        <sz val="10"/>
        <color theme="1"/>
        <rFont val="宋体"/>
        <charset val="134"/>
      </rPr>
      <t>年大学生科技创新培育资金</t>
    </r>
  </si>
  <si>
    <r>
      <rPr>
        <sz val="10"/>
        <color theme="1"/>
        <rFont val="宋体"/>
        <charset val="134"/>
      </rPr>
      <t>做好市县级不可移动革命文物的</t>
    </r>
    <r>
      <rPr>
        <sz val="10"/>
        <color theme="1"/>
        <rFont val="Times New Roman"/>
        <charset val="134"/>
      </rPr>
      <t>“</t>
    </r>
    <r>
      <rPr>
        <sz val="10"/>
        <color theme="1"/>
        <rFont val="宋体"/>
        <charset val="134"/>
      </rPr>
      <t>四有</t>
    </r>
    <r>
      <rPr>
        <sz val="10"/>
        <color theme="1"/>
        <rFont val="Times New Roman"/>
        <charset val="134"/>
      </rPr>
      <t>”</t>
    </r>
    <r>
      <rPr>
        <sz val="10"/>
        <color theme="1"/>
        <rFont val="宋体"/>
        <charset val="134"/>
      </rPr>
      <t>工作</t>
    </r>
  </si>
  <si>
    <r>
      <rPr>
        <sz val="10"/>
        <color theme="1"/>
        <rFont val="宋体"/>
        <charset val="134"/>
      </rPr>
      <t>汕头市中心血站</t>
    </r>
  </si>
  <si>
    <r>
      <rPr>
        <sz val="10"/>
        <color theme="1"/>
        <rFont val="宋体"/>
        <charset val="134"/>
      </rPr>
      <t>（市中心血站）走访慰问基层一线医务人员专项经费</t>
    </r>
  </si>
  <si>
    <r>
      <rPr>
        <sz val="10"/>
        <color theme="1"/>
        <rFont val="宋体"/>
        <charset val="134"/>
      </rPr>
      <t>中央政法纪检监察转移支付资金</t>
    </r>
  </si>
  <si>
    <r>
      <rPr>
        <sz val="10"/>
        <color theme="1"/>
        <rFont val="宋体"/>
        <charset val="134"/>
      </rPr>
      <t>中央政法纪检监察转移支付资金</t>
    </r>
    <r>
      <rPr>
        <sz val="10"/>
        <color theme="1"/>
        <rFont val="Times New Roman"/>
        <charset val="134"/>
      </rPr>
      <t>——</t>
    </r>
    <r>
      <rPr>
        <sz val="10"/>
        <color theme="1"/>
        <rFont val="宋体"/>
        <charset val="134"/>
      </rPr>
      <t>司法本级</t>
    </r>
  </si>
  <si>
    <r>
      <rPr>
        <sz val="10"/>
        <color theme="1"/>
        <rFont val="宋体"/>
        <charset val="134"/>
      </rPr>
      <t>中共汕头市委军民融合发展委员会办公室</t>
    </r>
  </si>
  <si>
    <r>
      <rPr>
        <sz val="10"/>
        <color theme="1"/>
        <rFont val="Times New Roman"/>
        <charset val="134"/>
      </rPr>
      <t>2022</t>
    </r>
    <r>
      <rPr>
        <sz val="10"/>
        <color theme="1"/>
        <rFont val="宋体"/>
        <charset val="134"/>
      </rPr>
      <t>年军民融合发展转移支付</t>
    </r>
    <r>
      <rPr>
        <sz val="10"/>
        <color theme="1"/>
        <rFont val="Times New Roman"/>
        <charset val="134"/>
      </rPr>
      <t>—</t>
    </r>
    <r>
      <rPr>
        <sz val="10"/>
        <color theme="1"/>
        <rFont val="宋体"/>
        <charset val="134"/>
      </rPr>
      <t>人民防空建设发展资金</t>
    </r>
  </si>
  <si>
    <r>
      <rPr>
        <sz val="10"/>
        <color theme="1"/>
        <rFont val="宋体"/>
        <charset val="134"/>
      </rPr>
      <t>汕头市人防数字集群通信系统（二期）</t>
    </r>
  </si>
  <si>
    <t>803162</t>
  </si>
  <si>
    <r>
      <rPr>
        <sz val="10"/>
        <rFont val="宋体"/>
        <charset val="134"/>
      </rPr>
      <t>中央下达基层科普行动计划资金（汕头科技馆）</t>
    </r>
  </si>
  <si>
    <r>
      <rPr>
        <sz val="10"/>
        <rFont val="Times New Roman"/>
        <charset val="134"/>
      </rPr>
      <t>2022</t>
    </r>
    <r>
      <rPr>
        <sz val="10"/>
        <rFont val="宋体"/>
        <charset val="134"/>
      </rPr>
      <t>年中国流动科技馆（汕头科技馆）</t>
    </r>
  </si>
  <si>
    <t>803068</t>
  </si>
  <si>
    <r>
      <rPr>
        <sz val="10"/>
        <rFont val="宋体"/>
        <charset val="134"/>
      </rPr>
      <t>汕头文化艺术学校</t>
    </r>
  </si>
  <si>
    <r>
      <rPr>
        <sz val="10"/>
        <rFont val="Times New Roman"/>
        <charset val="134"/>
      </rPr>
      <t>2022</t>
    </r>
    <r>
      <rPr>
        <sz val="10"/>
        <rFont val="宋体"/>
        <charset val="134"/>
      </rPr>
      <t>年中职学生资助资金（免学费省级资金）</t>
    </r>
  </si>
  <si>
    <r>
      <rPr>
        <sz val="10"/>
        <rFont val="Times New Roman"/>
        <charset val="134"/>
      </rPr>
      <t>2022</t>
    </r>
    <r>
      <rPr>
        <sz val="10"/>
        <rFont val="宋体"/>
        <charset val="134"/>
      </rPr>
      <t>年中等职业学生资助资金（免学费省级资金）</t>
    </r>
  </si>
  <si>
    <r>
      <rPr>
        <sz val="10"/>
        <color theme="1"/>
        <rFont val="宋体"/>
        <charset val="134"/>
      </rPr>
      <t>中小学教师教育科研能力提升计划</t>
    </r>
  </si>
  <si>
    <r>
      <rPr>
        <sz val="10"/>
        <color theme="1"/>
        <rFont val="宋体"/>
        <charset val="134"/>
      </rPr>
      <t>汕头市中小学健康教育指导中心</t>
    </r>
  </si>
  <si>
    <r>
      <rPr>
        <sz val="10"/>
        <color theme="1"/>
        <rFont val="Times New Roman"/>
        <charset val="134"/>
      </rPr>
      <t>2022</t>
    </r>
    <r>
      <rPr>
        <sz val="10"/>
        <color theme="1"/>
        <rFont val="宋体"/>
        <charset val="134"/>
      </rPr>
      <t>年中央财政第二批重大传染病防控补助（血站）</t>
    </r>
  </si>
  <si>
    <t>1374064</t>
  </si>
  <si>
    <r>
      <rPr>
        <sz val="10"/>
        <rFont val="Times New Roman"/>
        <charset val="134"/>
      </rPr>
      <t>2021</t>
    </r>
    <r>
      <rPr>
        <sz val="10"/>
        <rFont val="宋体"/>
        <charset val="134"/>
      </rPr>
      <t>年全省留置点测温机器人等防疫物资购置经费</t>
    </r>
  </si>
  <si>
    <t>1328379</t>
  </si>
  <si>
    <r>
      <rPr>
        <sz val="10"/>
        <rFont val="宋体"/>
        <charset val="134"/>
      </rPr>
      <t>中共汕头市委组织部</t>
    </r>
  </si>
  <si>
    <r>
      <rPr>
        <sz val="10"/>
        <rFont val="Times New Roman"/>
        <charset val="134"/>
      </rPr>
      <t>2022</t>
    </r>
    <r>
      <rPr>
        <sz val="10"/>
        <rFont val="宋体"/>
        <charset val="134"/>
      </rPr>
      <t>年度选调生到村任职工作中央财政补助资金</t>
    </r>
    <r>
      <rPr>
        <sz val="10"/>
        <rFont val="Times New Roman"/>
        <charset val="134"/>
      </rPr>
      <t>-</t>
    </r>
    <r>
      <rPr>
        <sz val="10"/>
        <rFont val="宋体"/>
        <charset val="134"/>
      </rPr>
      <t>汕头市</t>
    </r>
  </si>
  <si>
    <r>
      <rPr>
        <sz val="10"/>
        <rFont val="Times New Roman"/>
        <charset val="134"/>
      </rPr>
      <t>2022</t>
    </r>
    <r>
      <rPr>
        <sz val="10"/>
        <rFont val="宋体"/>
        <charset val="134"/>
      </rPr>
      <t>年度选调生到村任职工作中央财政补助资金</t>
    </r>
    <r>
      <rPr>
        <sz val="10"/>
        <rFont val="Times New Roman"/>
        <charset val="134"/>
      </rPr>
      <t>-</t>
    </r>
    <r>
      <rPr>
        <sz val="10"/>
        <rFont val="宋体"/>
        <charset val="134"/>
      </rPr>
      <t>市委组织部</t>
    </r>
  </si>
  <si>
    <r>
      <rPr>
        <sz val="10"/>
        <color theme="1"/>
        <rFont val="宋体"/>
        <charset val="134"/>
      </rPr>
      <t>国家重点野生动植物保护补助</t>
    </r>
    <r>
      <rPr>
        <sz val="10"/>
        <color theme="1"/>
        <rFont val="Times New Roman"/>
        <charset val="134"/>
      </rPr>
      <t>-</t>
    </r>
    <r>
      <rPr>
        <sz val="10"/>
        <color theme="1"/>
        <rFont val="宋体"/>
        <charset val="134"/>
      </rPr>
      <t>疫源疫病监测站疫病采样监测等</t>
    </r>
  </si>
  <si>
    <r>
      <rPr>
        <sz val="10"/>
        <color theme="1"/>
        <rFont val="Times New Roman"/>
        <charset val="134"/>
      </rPr>
      <t>2022</t>
    </r>
    <r>
      <rPr>
        <sz val="10"/>
        <color theme="1"/>
        <rFont val="宋体"/>
        <charset val="134"/>
      </rPr>
      <t>年中央财政林业改革发展资金（第二批）（国家重点野生动植物保护补助</t>
    </r>
    <r>
      <rPr>
        <sz val="10"/>
        <color theme="1"/>
        <rFont val="Times New Roman"/>
        <charset val="134"/>
      </rPr>
      <t>-</t>
    </r>
    <r>
      <rPr>
        <sz val="10"/>
        <color theme="1"/>
        <rFont val="宋体"/>
        <charset val="134"/>
      </rPr>
      <t>疫源疫病监测站疫病采样监测等）</t>
    </r>
  </si>
  <si>
    <r>
      <rPr>
        <sz val="10"/>
        <color theme="1"/>
        <rFont val="Times New Roman"/>
        <charset val="134"/>
      </rPr>
      <t>2022</t>
    </r>
    <r>
      <rPr>
        <sz val="10"/>
        <color theme="1"/>
        <rFont val="宋体"/>
        <charset val="134"/>
      </rPr>
      <t>年教育发展专项</t>
    </r>
    <r>
      <rPr>
        <sz val="10"/>
        <color theme="1"/>
        <rFont val="Times New Roman"/>
        <charset val="134"/>
      </rPr>
      <t>-</t>
    </r>
    <r>
      <rPr>
        <sz val="10"/>
        <color theme="1"/>
        <rFont val="宋体"/>
        <charset val="134"/>
      </rPr>
      <t>基础教育高质量发展</t>
    </r>
    <r>
      <rPr>
        <sz val="10"/>
        <color theme="1"/>
        <rFont val="Times New Roman"/>
        <charset val="134"/>
      </rPr>
      <t>-</t>
    </r>
    <r>
      <rPr>
        <sz val="10"/>
        <color theme="1"/>
        <rFont val="宋体"/>
        <charset val="134"/>
      </rPr>
      <t>学校体育美育卫生国防教育改革发展资金</t>
    </r>
  </si>
  <si>
    <r>
      <rPr>
        <sz val="10"/>
        <color theme="1"/>
        <rFont val="Times New Roman"/>
        <charset val="134"/>
      </rPr>
      <t>2022</t>
    </r>
    <r>
      <rPr>
        <sz val="10"/>
        <color theme="1"/>
        <rFont val="宋体"/>
        <charset val="134"/>
      </rPr>
      <t>年教育发展专项</t>
    </r>
    <r>
      <rPr>
        <sz val="10"/>
        <color theme="1"/>
        <rFont val="Times New Roman"/>
        <charset val="134"/>
      </rPr>
      <t>-</t>
    </r>
    <r>
      <rPr>
        <sz val="10"/>
        <color theme="1"/>
        <rFont val="宋体"/>
        <charset val="134"/>
      </rPr>
      <t>基础教育高质量发展</t>
    </r>
    <r>
      <rPr>
        <sz val="10"/>
        <color theme="1"/>
        <rFont val="Times New Roman"/>
        <charset val="134"/>
      </rPr>
      <t>-</t>
    </r>
    <r>
      <rPr>
        <sz val="10"/>
        <color theme="1"/>
        <rFont val="宋体"/>
        <charset val="134"/>
      </rPr>
      <t>学校体育美育卫生国防教育改革发展资金（省足球联赛）</t>
    </r>
  </si>
  <si>
    <r>
      <rPr>
        <sz val="10"/>
        <color theme="1"/>
        <rFont val="Times New Roman"/>
        <charset val="134"/>
      </rPr>
      <t>2022</t>
    </r>
    <r>
      <rPr>
        <sz val="10"/>
        <color theme="1"/>
        <rFont val="宋体"/>
        <charset val="134"/>
      </rPr>
      <t>年广东省科技专项资金</t>
    </r>
    <r>
      <rPr>
        <sz val="10"/>
        <color theme="1"/>
        <rFont val="Times New Roman"/>
        <charset val="134"/>
      </rPr>
      <t>“</t>
    </r>
    <r>
      <rPr>
        <sz val="10"/>
        <color theme="1"/>
        <rFont val="宋体"/>
        <charset val="134"/>
      </rPr>
      <t>大专项</t>
    </r>
    <r>
      <rPr>
        <sz val="10"/>
        <color theme="1"/>
        <rFont val="Times New Roman"/>
        <charset val="134"/>
      </rPr>
      <t>+</t>
    </r>
    <r>
      <rPr>
        <sz val="10"/>
        <color theme="1"/>
        <rFont val="宋体"/>
        <charset val="134"/>
      </rPr>
      <t>任务清单</t>
    </r>
    <r>
      <rPr>
        <sz val="10"/>
        <color theme="1"/>
        <rFont val="Times New Roman"/>
        <charset val="134"/>
      </rPr>
      <t>”-</t>
    </r>
    <r>
      <rPr>
        <sz val="10"/>
        <color theme="1"/>
        <rFont val="宋体"/>
        <charset val="134"/>
      </rPr>
      <t>汕头市生态环境技术中心</t>
    </r>
  </si>
  <si>
    <r>
      <rPr>
        <sz val="10"/>
        <color theme="1"/>
        <rFont val="宋体"/>
        <charset val="134"/>
      </rPr>
      <t>汕头市历届政协委员联谊会补助经费（汕市财预</t>
    </r>
    <r>
      <rPr>
        <sz val="10"/>
        <color theme="1"/>
        <rFont val="Times New Roman"/>
        <charset val="134"/>
      </rPr>
      <t>[2022]207</t>
    </r>
    <r>
      <rPr>
        <sz val="10"/>
        <color theme="1"/>
        <rFont val="宋体"/>
        <charset val="134"/>
      </rPr>
      <t>号）</t>
    </r>
  </si>
  <si>
    <r>
      <rPr>
        <sz val="10"/>
        <color theme="1"/>
        <rFont val="宋体"/>
        <charset val="134"/>
      </rPr>
      <t>专项体检补助经费第二批（田晖常委基金）</t>
    </r>
  </si>
  <si>
    <r>
      <rPr>
        <sz val="10"/>
        <color theme="1"/>
        <rFont val="宋体"/>
        <charset val="134"/>
      </rPr>
      <t>档案室改造及档案专项整理工作补助经费（田晖常委基金）</t>
    </r>
  </si>
  <si>
    <r>
      <rPr>
        <sz val="10"/>
        <color theme="1"/>
        <rFont val="宋体"/>
        <charset val="134"/>
      </rPr>
      <t>汕头市城市建设管理行业政协委员工作室补助经费</t>
    </r>
  </si>
  <si>
    <r>
      <rPr>
        <sz val="10"/>
        <color theme="1"/>
        <rFont val="宋体"/>
        <charset val="134"/>
      </rPr>
      <t>青少年体育活动</t>
    </r>
  </si>
  <si>
    <r>
      <rPr>
        <sz val="10"/>
        <color theme="1"/>
        <rFont val="宋体"/>
        <charset val="134"/>
      </rPr>
      <t>汕头市财政部提前下达</t>
    </r>
    <r>
      <rPr>
        <sz val="10"/>
        <color theme="1"/>
        <rFont val="Times New Roman"/>
        <charset val="134"/>
      </rPr>
      <t>2022</t>
    </r>
    <r>
      <rPr>
        <sz val="10"/>
        <color theme="1"/>
        <rFont val="宋体"/>
        <charset val="134"/>
      </rPr>
      <t>年中央水库移民扶持基金（项目资金）</t>
    </r>
  </si>
  <si>
    <r>
      <rPr>
        <sz val="10"/>
        <color theme="1"/>
        <rFont val="Times New Roman"/>
        <charset val="134"/>
      </rPr>
      <t>2022</t>
    </r>
    <r>
      <rPr>
        <sz val="10"/>
        <color theme="1"/>
        <rFont val="宋体"/>
        <charset val="134"/>
      </rPr>
      <t>年汕头市中央移民扶持基金预算</t>
    </r>
  </si>
  <si>
    <r>
      <rPr>
        <sz val="10"/>
        <color theme="1"/>
        <rFont val="宋体"/>
        <charset val="134"/>
      </rPr>
      <t>省级福利彩票公益金项目</t>
    </r>
    <r>
      <rPr>
        <sz val="10"/>
        <color theme="1"/>
        <rFont val="Times New Roman"/>
        <charset val="134"/>
      </rPr>
      <t>-</t>
    </r>
    <r>
      <rPr>
        <sz val="10"/>
        <color theme="1"/>
        <rFont val="宋体"/>
        <charset val="134"/>
      </rPr>
      <t>汕头市</t>
    </r>
  </si>
  <si>
    <r>
      <rPr>
        <sz val="10"/>
        <color theme="1"/>
        <rFont val="Times New Roman"/>
        <charset val="134"/>
      </rPr>
      <t>2022</t>
    </r>
    <r>
      <rPr>
        <sz val="10"/>
        <color theme="1"/>
        <rFont val="宋体"/>
        <charset val="134"/>
      </rPr>
      <t>省级福彩公益金（市福利院）</t>
    </r>
  </si>
  <si>
    <r>
      <rPr>
        <sz val="10"/>
        <color theme="1"/>
        <rFont val="宋体"/>
        <charset val="134"/>
      </rPr>
      <t>汕头市皮肤性病防治院</t>
    </r>
  </si>
  <si>
    <r>
      <rPr>
        <sz val="10"/>
        <color theme="1"/>
        <rFont val="Times New Roman"/>
        <charset val="134"/>
      </rPr>
      <t>2022</t>
    </r>
    <r>
      <rPr>
        <sz val="10"/>
        <color theme="1"/>
        <rFont val="宋体"/>
        <charset val="134"/>
      </rPr>
      <t>年中央财政第二批重大传染病防控补助（皮肤医院）</t>
    </r>
  </si>
  <si>
    <r>
      <rPr>
        <sz val="10"/>
        <color theme="1"/>
        <rFont val="Times New Roman"/>
        <charset val="134"/>
      </rPr>
      <t>2022</t>
    </r>
    <r>
      <rPr>
        <sz val="10"/>
        <color theme="1"/>
        <rFont val="宋体"/>
        <charset val="134"/>
      </rPr>
      <t>年军转干部补助经费（第三批）（军转干部教育培训）</t>
    </r>
  </si>
  <si>
    <r>
      <rPr>
        <sz val="10"/>
        <color theme="1"/>
        <rFont val="Times New Roman"/>
        <charset val="134"/>
      </rPr>
      <t>2022</t>
    </r>
    <r>
      <rPr>
        <sz val="10"/>
        <color theme="1"/>
        <rFont val="宋体"/>
        <charset val="134"/>
      </rPr>
      <t>年化肥减量增效项目资金（第</t>
    </r>
    <r>
      <rPr>
        <sz val="10"/>
        <color theme="1"/>
        <rFont val="Times New Roman"/>
        <charset val="134"/>
      </rPr>
      <t>2</t>
    </r>
    <r>
      <rPr>
        <sz val="10"/>
        <color theme="1"/>
        <rFont val="宋体"/>
        <charset val="134"/>
      </rPr>
      <t>批）</t>
    </r>
  </si>
  <si>
    <t>1328394</t>
  </si>
  <si>
    <r>
      <rPr>
        <sz val="10"/>
        <rFont val="宋体"/>
        <charset val="134"/>
      </rPr>
      <t>汕头金南实验学校</t>
    </r>
  </si>
  <si>
    <r>
      <rPr>
        <sz val="10"/>
        <rFont val="Times New Roman"/>
        <charset val="134"/>
      </rPr>
      <t>2022</t>
    </r>
    <r>
      <rPr>
        <sz val="10"/>
        <rFont val="宋体"/>
        <charset val="134"/>
      </rPr>
      <t>年义务教育家庭经济困难学生生活费补助（省级资金）</t>
    </r>
  </si>
  <si>
    <r>
      <rPr>
        <sz val="10"/>
        <color theme="1"/>
        <rFont val="宋体"/>
        <charset val="134"/>
      </rPr>
      <t>碳达峰、碳中和等应对气候变化事务事中与事后工作经费</t>
    </r>
  </si>
  <si>
    <r>
      <rPr>
        <sz val="10"/>
        <color theme="1"/>
        <rFont val="宋体"/>
        <charset val="134"/>
      </rPr>
      <t>汕头市职业病防治所</t>
    </r>
  </si>
  <si>
    <r>
      <rPr>
        <sz val="10"/>
        <color theme="1"/>
        <rFont val="宋体"/>
        <charset val="134"/>
      </rPr>
      <t>市职防所职业病防控工作经费</t>
    </r>
  </si>
  <si>
    <r>
      <rPr>
        <sz val="10"/>
        <color theme="1"/>
        <rFont val="宋体"/>
        <charset val="134"/>
      </rPr>
      <t>汕头市促文旅消费活动</t>
    </r>
  </si>
  <si>
    <r>
      <rPr>
        <sz val="10"/>
        <color theme="1"/>
        <rFont val="宋体"/>
        <charset val="134"/>
      </rPr>
      <t>汕头市</t>
    </r>
    <r>
      <rPr>
        <sz val="10"/>
        <color theme="1"/>
        <rFont val="Times New Roman"/>
        <charset val="134"/>
      </rPr>
      <t>120</t>
    </r>
    <r>
      <rPr>
        <sz val="10"/>
        <color theme="1"/>
        <rFont val="宋体"/>
        <charset val="134"/>
      </rPr>
      <t>急救指挥中心</t>
    </r>
  </si>
  <si>
    <r>
      <rPr>
        <sz val="10"/>
        <color theme="1"/>
        <rFont val="宋体"/>
        <charset val="134"/>
      </rPr>
      <t>财政部提前下达</t>
    </r>
    <r>
      <rPr>
        <sz val="10"/>
        <color theme="1"/>
        <rFont val="Times New Roman"/>
        <charset val="134"/>
      </rPr>
      <t>2022</t>
    </r>
    <r>
      <rPr>
        <sz val="10"/>
        <color theme="1"/>
        <rFont val="宋体"/>
        <charset val="134"/>
      </rPr>
      <t>年中央集中彩票公益金支持社会福利事业专项资金预算</t>
    </r>
    <r>
      <rPr>
        <sz val="10"/>
        <color theme="1"/>
        <rFont val="Times New Roman"/>
        <charset val="134"/>
      </rPr>
      <t>-</t>
    </r>
    <r>
      <rPr>
        <sz val="10"/>
        <color theme="1"/>
        <rFont val="宋体"/>
        <charset val="134"/>
      </rPr>
      <t>汕头市</t>
    </r>
  </si>
  <si>
    <r>
      <rPr>
        <sz val="10"/>
        <color theme="1"/>
        <rFont val="Times New Roman"/>
        <charset val="134"/>
      </rPr>
      <t>2022</t>
    </r>
    <r>
      <rPr>
        <sz val="10"/>
        <color theme="1"/>
        <rFont val="宋体"/>
        <charset val="134"/>
      </rPr>
      <t>年中央集中彩票公益金支持社会福利事业专项资金预算（市福利院）</t>
    </r>
  </si>
  <si>
    <r>
      <rPr>
        <sz val="10"/>
        <color theme="1"/>
        <rFont val="Times New Roman"/>
        <charset val="134"/>
      </rPr>
      <t>2022</t>
    </r>
    <r>
      <rPr>
        <sz val="10"/>
        <color theme="1"/>
        <rFont val="宋体"/>
        <charset val="134"/>
      </rPr>
      <t>年中央财政森林保险保险费补贴资金</t>
    </r>
  </si>
  <si>
    <r>
      <rPr>
        <sz val="10"/>
        <color theme="1"/>
        <rFont val="宋体"/>
        <charset val="134"/>
      </rPr>
      <t>中央财政森林保险保险费补贴资金</t>
    </r>
  </si>
  <si>
    <t>839793</t>
  </si>
  <si>
    <r>
      <rPr>
        <sz val="10"/>
        <rFont val="宋体"/>
        <charset val="134"/>
      </rPr>
      <t>汕头市退役军人服务中心</t>
    </r>
  </si>
  <si>
    <r>
      <rPr>
        <sz val="10"/>
        <rFont val="Times New Roman"/>
        <charset val="134"/>
      </rPr>
      <t>2021</t>
    </r>
    <r>
      <rPr>
        <sz val="10"/>
        <rFont val="宋体"/>
        <charset val="134"/>
      </rPr>
      <t>年退役军人保障工作经费</t>
    </r>
  </si>
  <si>
    <r>
      <rPr>
        <sz val="10"/>
        <rFont val="Times New Roman"/>
        <charset val="134"/>
      </rPr>
      <t>2021</t>
    </r>
    <r>
      <rPr>
        <sz val="10"/>
        <rFont val="宋体"/>
        <charset val="134"/>
      </rPr>
      <t>年退役军人保障工作经费－中央财政（市退役军人服务中心</t>
    </r>
    <r>
      <rPr>
        <sz val="10"/>
        <rFont val="Times New Roman"/>
        <charset val="134"/>
      </rPr>
      <t>-</t>
    </r>
    <r>
      <rPr>
        <sz val="10"/>
        <rFont val="宋体"/>
        <charset val="134"/>
      </rPr>
      <t>退役军人服务保障能力提升补助经费）</t>
    </r>
  </si>
  <si>
    <t>1256234</t>
  </si>
  <si>
    <r>
      <rPr>
        <sz val="10"/>
        <rFont val="宋体"/>
        <charset val="134"/>
      </rPr>
      <t>汕头市科学技术局</t>
    </r>
  </si>
  <si>
    <r>
      <rPr>
        <sz val="10"/>
        <rFont val="宋体"/>
        <charset val="134"/>
      </rPr>
      <t>汕头市农业科学研究所</t>
    </r>
  </si>
  <si>
    <r>
      <rPr>
        <sz val="10"/>
        <rFont val="Times New Roman"/>
        <charset val="134"/>
      </rPr>
      <t>2021</t>
    </r>
    <r>
      <rPr>
        <sz val="10"/>
        <rFont val="宋体"/>
        <charset val="134"/>
      </rPr>
      <t>年</t>
    </r>
    <r>
      <rPr>
        <sz val="10"/>
        <rFont val="Times New Roman"/>
        <charset val="134"/>
      </rPr>
      <t>“</t>
    </r>
    <r>
      <rPr>
        <sz val="10"/>
        <rFont val="宋体"/>
        <charset val="134"/>
      </rPr>
      <t>大专项</t>
    </r>
    <r>
      <rPr>
        <sz val="10"/>
        <rFont val="Times New Roman"/>
        <charset val="134"/>
      </rPr>
      <t>+</t>
    </r>
    <r>
      <rPr>
        <sz val="10"/>
        <rFont val="宋体"/>
        <charset val="134"/>
      </rPr>
      <t>任务清单</t>
    </r>
    <r>
      <rPr>
        <sz val="10"/>
        <rFont val="Times New Roman"/>
        <charset val="134"/>
      </rPr>
      <t>“</t>
    </r>
    <r>
      <rPr>
        <sz val="10"/>
        <rFont val="宋体"/>
        <charset val="134"/>
      </rPr>
      <t>科技支撑乡村振兴战略专项资金</t>
    </r>
    <r>
      <rPr>
        <sz val="10"/>
        <rFont val="Times New Roman"/>
        <charset val="134"/>
      </rPr>
      <t>-</t>
    </r>
    <r>
      <rPr>
        <sz val="10"/>
        <rFont val="宋体"/>
        <charset val="134"/>
      </rPr>
      <t>汕头</t>
    </r>
    <r>
      <rPr>
        <sz val="10"/>
        <rFont val="Times New Roman"/>
        <charset val="134"/>
      </rPr>
      <t>1</t>
    </r>
  </si>
  <si>
    <r>
      <rPr>
        <sz val="10"/>
        <rFont val="Times New Roman"/>
        <charset val="134"/>
      </rPr>
      <t>2021</t>
    </r>
    <r>
      <rPr>
        <sz val="10"/>
        <rFont val="宋体"/>
        <charset val="134"/>
      </rPr>
      <t>年广东省科技专项资金（</t>
    </r>
    <r>
      <rPr>
        <sz val="10"/>
        <rFont val="Times New Roman"/>
        <charset val="134"/>
      </rPr>
      <t>“</t>
    </r>
    <r>
      <rPr>
        <sz val="10"/>
        <rFont val="宋体"/>
        <charset val="134"/>
      </rPr>
      <t>大专项</t>
    </r>
    <r>
      <rPr>
        <sz val="10"/>
        <rFont val="Times New Roman"/>
        <charset val="134"/>
      </rPr>
      <t>+</t>
    </r>
    <r>
      <rPr>
        <sz val="10"/>
        <rFont val="宋体"/>
        <charset val="134"/>
      </rPr>
      <t>任务清单</t>
    </r>
    <r>
      <rPr>
        <sz val="10"/>
        <rFont val="Times New Roman"/>
        <charset val="134"/>
      </rPr>
      <t>”</t>
    </r>
    <r>
      <rPr>
        <sz val="10"/>
        <rFont val="宋体"/>
        <charset val="134"/>
      </rPr>
      <t>）项目</t>
    </r>
    <r>
      <rPr>
        <sz val="10"/>
        <rFont val="Times New Roman"/>
        <charset val="134"/>
      </rPr>
      <t>-</t>
    </r>
    <r>
      <rPr>
        <sz val="10"/>
        <rFont val="宋体"/>
        <charset val="134"/>
      </rPr>
      <t>乡村振兴</t>
    </r>
  </si>
  <si>
    <r>
      <rPr>
        <sz val="10"/>
        <color theme="1"/>
        <rFont val="Times New Roman"/>
        <charset val="134"/>
      </rPr>
      <t>2022</t>
    </r>
    <r>
      <rPr>
        <sz val="10"/>
        <color theme="1"/>
        <rFont val="宋体"/>
        <charset val="134"/>
      </rPr>
      <t>年中央财政第二批重大传染病防控补助（四医院）</t>
    </r>
  </si>
  <si>
    <r>
      <rPr>
        <sz val="10"/>
        <color theme="1"/>
        <rFont val="宋体"/>
        <charset val="134"/>
      </rPr>
      <t>省药品医疗器械化妆品抽检资金</t>
    </r>
  </si>
  <si>
    <t>1256380</t>
  </si>
  <si>
    <r>
      <rPr>
        <sz val="10"/>
        <rFont val="宋体"/>
        <charset val="134"/>
      </rPr>
      <t>下派选调生到村工作中央财政补助资金</t>
    </r>
  </si>
  <si>
    <r>
      <rPr>
        <sz val="10"/>
        <rFont val="宋体"/>
        <charset val="134"/>
      </rPr>
      <t>下派选调生到村工作中央财政补助资金</t>
    </r>
    <r>
      <rPr>
        <sz val="10"/>
        <rFont val="Times New Roman"/>
        <charset val="134"/>
      </rPr>
      <t>-</t>
    </r>
    <r>
      <rPr>
        <sz val="10"/>
        <rFont val="宋体"/>
        <charset val="134"/>
      </rPr>
      <t>市委组织部</t>
    </r>
  </si>
  <si>
    <r>
      <rPr>
        <sz val="10"/>
        <color theme="1"/>
        <rFont val="Times New Roman"/>
        <charset val="134"/>
      </rPr>
      <t>2022</t>
    </r>
    <r>
      <rPr>
        <sz val="10"/>
        <color theme="1"/>
        <rFont val="宋体"/>
        <charset val="134"/>
      </rPr>
      <t>年中央财政第二批重大传染病防控补助（二医院）</t>
    </r>
  </si>
  <si>
    <r>
      <rPr>
        <sz val="10"/>
        <color theme="1"/>
        <rFont val="宋体"/>
        <charset val="134"/>
      </rPr>
      <t>运转补助经费（含学校体检工作相关费用）</t>
    </r>
  </si>
  <si>
    <t>803102</t>
  </si>
  <si>
    <r>
      <rPr>
        <sz val="10"/>
        <rFont val="Times New Roman"/>
        <charset val="134"/>
      </rPr>
      <t>2021</t>
    </r>
    <r>
      <rPr>
        <sz val="10"/>
        <rFont val="宋体"/>
        <charset val="134"/>
      </rPr>
      <t>年度</t>
    </r>
    <r>
      <rPr>
        <sz val="10"/>
        <rFont val="Times New Roman"/>
        <charset val="134"/>
      </rPr>
      <t>“</t>
    </r>
    <r>
      <rPr>
        <sz val="10"/>
        <rFont val="宋体"/>
        <charset val="134"/>
      </rPr>
      <t>大专项</t>
    </r>
    <r>
      <rPr>
        <sz val="10"/>
        <rFont val="Times New Roman"/>
        <charset val="134"/>
      </rPr>
      <t>+</t>
    </r>
    <r>
      <rPr>
        <sz val="10"/>
        <rFont val="宋体"/>
        <charset val="134"/>
      </rPr>
      <t>任务清单</t>
    </r>
    <r>
      <rPr>
        <sz val="10"/>
        <rFont val="Times New Roman"/>
        <charset val="134"/>
      </rPr>
      <t>”</t>
    </r>
    <r>
      <rPr>
        <sz val="10"/>
        <rFont val="宋体"/>
        <charset val="134"/>
      </rPr>
      <t>地市创新能力建设任务资金项目</t>
    </r>
    <r>
      <rPr>
        <sz val="10"/>
        <rFont val="Times New Roman"/>
        <charset val="134"/>
      </rPr>
      <t>-</t>
    </r>
    <r>
      <rPr>
        <sz val="10"/>
        <rFont val="宋体"/>
        <charset val="134"/>
      </rPr>
      <t>汕头</t>
    </r>
    <r>
      <rPr>
        <sz val="10"/>
        <rFont val="Times New Roman"/>
        <charset val="134"/>
      </rPr>
      <t>1</t>
    </r>
  </si>
  <si>
    <r>
      <rPr>
        <sz val="10"/>
        <rFont val="Times New Roman"/>
        <charset val="134"/>
      </rPr>
      <t>2021</t>
    </r>
    <r>
      <rPr>
        <sz val="10"/>
        <rFont val="宋体"/>
        <charset val="134"/>
      </rPr>
      <t>年广东省科技专项资金（</t>
    </r>
    <r>
      <rPr>
        <sz val="10"/>
        <rFont val="Times New Roman"/>
        <charset val="134"/>
      </rPr>
      <t>“</t>
    </r>
    <r>
      <rPr>
        <sz val="10"/>
        <rFont val="宋体"/>
        <charset val="134"/>
      </rPr>
      <t>大专项</t>
    </r>
    <r>
      <rPr>
        <sz val="10"/>
        <rFont val="Times New Roman"/>
        <charset val="134"/>
      </rPr>
      <t>+</t>
    </r>
    <r>
      <rPr>
        <sz val="10"/>
        <rFont val="宋体"/>
        <charset val="134"/>
      </rPr>
      <t>任务清单</t>
    </r>
    <r>
      <rPr>
        <sz val="10"/>
        <rFont val="Times New Roman"/>
        <charset val="134"/>
      </rPr>
      <t>”</t>
    </r>
    <r>
      <rPr>
        <sz val="10"/>
        <rFont val="宋体"/>
        <charset val="134"/>
      </rPr>
      <t>）项目</t>
    </r>
    <r>
      <rPr>
        <sz val="10"/>
        <rFont val="Times New Roman"/>
        <charset val="134"/>
      </rPr>
      <t>-</t>
    </r>
    <r>
      <rPr>
        <sz val="10"/>
        <rFont val="宋体"/>
        <charset val="134"/>
      </rPr>
      <t>地市创新能力建设</t>
    </r>
  </si>
  <si>
    <t>803116</t>
  </si>
  <si>
    <r>
      <rPr>
        <sz val="10"/>
        <rFont val="宋体"/>
        <charset val="134"/>
      </rPr>
      <t>汕头市粤东明德学校</t>
    </r>
  </si>
  <si>
    <t>1243369</t>
  </si>
  <si>
    <r>
      <rPr>
        <sz val="10"/>
        <rFont val="宋体"/>
        <charset val="134"/>
      </rPr>
      <t>行政事业性资产管理经费</t>
    </r>
  </si>
  <si>
    <r>
      <rPr>
        <sz val="10"/>
        <rFont val="Times New Roman"/>
        <charset val="134"/>
      </rPr>
      <t>2022</t>
    </r>
    <r>
      <rPr>
        <sz val="10"/>
        <rFont val="宋体"/>
        <charset val="134"/>
      </rPr>
      <t>年行政事业性资产管理经费</t>
    </r>
  </si>
  <si>
    <r>
      <rPr>
        <sz val="10"/>
        <color theme="1"/>
        <rFont val="宋体"/>
        <charset val="134"/>
      </rPr>
      <t>汕头市历届政协委员联谊会工作补助经费（汕市财预</t>
    </r>
    <r>
      <rPr>
        <sz val="10"/>
        <color theme="1"/>
        <rFont val="Times New Roman"/>
        <charset val="134"/>
      </rPr>
      <t>[2022]206</t>
    </r>
    <r>
      <rPr>
        <sz val="10"/>
        <color theme="1"/>
        <rFont val="宋体"/>
        <charset val="134"/>
      </rPr>
      <t>号）</t>
    </r>
  </si>
  <si>
    <r>
      <rPr>
        <sz val="10"/>
        <color theme="1"/>
        <rFont val="宋体"/>
        <charset val="134"/>
      </rPr>
      <t>委员工作室补助经费（汕市财预</t>
    </r>
    <r>
      <rPr>
        <sz val="10"/>
        <color theme="1"/>
        <rFont val="Times New Roman"/>
        <charset val="134"/>
      </rPr>
      <t>[2022]218</t>
    </r>
    <r>
      <rPr>
        <sz val="10"/>
        <color theme="1"/>
        <rFont val="宋体"/>
        <charset val="134"/>
      </rPr>
      <t>号）</t>
    </r>
  </si>
  <si>
    <r>
      <rPr>
        <sz val="10"/>
        <color theme="1"/>
        <rFont val="宋体"/>
        <charset val="134"/>
      </rPr>
      <t>汕头市财政局金融与政府债务管理科代编</t>
    </r>
  </si>
  <si>
    <r>
      <rPr>
        <sz val="10"/>
        <color theme="1"/>
        <rFont val="宋体"/>
        <charset val="134"/>
      </rPr>
      <t>汕头市</t>
    </r>
    <r>
      <rPr>
        <sz val="10"/>
        <color theme="1"/>
        <rFont val="Times New Roman"/>
        <charset val="134"/>
      </rPr>
      <t>2022</t>
    </r>
    <r>
      <rPr>
        <sz val="10"/>
        <color theme="1"/>
        <rFont val="宋体"/>
        <charset val="134"/>
      </rPr>
      <t>年中央财政普惠金融发展专项资金</t>
    </r>
  </si>
  <si>
    <r>
      <rPr>
        <sz val="10"/>
        <color theme="1"/>
        <rFont val="宋体"/>
        <charset val="134"/>
      </rPr>
      <t>汕头市</t>
    </r>
    <r>
      <rPr>
        <sz val="10"/>
        <color theme="1"/>
        <rFont val="Times New Roman"/>
        <charset val="134"/>
      </rPr>
      <t>2022</t>
    </r>
    <r>
      <rPr>
        <sz val="10"/>
        <color theme="1"/>
        <rFont val="宋体"/>
        <charset val="134"/>
      </rPr>
      <t>年中央财政普惠金融发展专项资金（就业中心）</t>
    </r>
  </si>
  <si>
    <r>
      <rPr>
        <sz val="10"/>
        <color theme="1"/>
        <rFont val="宋体"/>
        <charset val="134"/>
      </rPr>
      <t>周玳珈名教师工作室</t>
    </r>
  </si>
  <si>
    <t>874655</t>
  </si>
  <si>
    <r>
      <rPr>
        <sz val="10"/>
        <rFont val="Times New Roman"/>
        <charset val="134"/>
      </rPr>
      <t>2022</t>
    </r>
    <r>
      <rPr>
        <sz val="10"/>
        <rFont val="宋体"/>
        <charset val="134"/>
      </rPr>
      <t>年中医药部门中央补助资金（中医药特色人才培养专项）</t>
    </r>
  </si>
  <si>
    <r>
      <rPr>
        <sz val="10"/>
        <rFont val="宋体"/>
        <charset val="134"/>
      </rPr>
      <t>（</t>
    </r>
    <r>
      <rPr>
        <sz val="10"/>
        <rFont val="Times New Roman"/>
        <charset val="134"/>
      </rPr>
      <t>01</t>
    </r>
    <r>
      <rPr>
        <sz val="10"/>
        <rFont val="宋体"/>
        <charset val="134"/>
      </rPr>
      <t>中央直达资金）（中医医院）</t>
    </r>
    <r>
      <rPr>
        <sz val="10"/>
        <rFont val="Times New Roman"/>
        <charset val="134"/>
      </rPr>
      <t>2022</t>
    </r>
    <r>
      <rPr>
        <sz val="10"/>
        <rFont val="宋体"/>
        <charset val="134"/>
      </rPr>
      <t>年中医药部门中央补助资金（中医药特色人才培养专项）</t>
    </r>
  </si>
  <si>
    <r>
      <rPr>
        <sz val="10"/>
        <color theme="1"/>
        <rFont val="宋体"/>
        <charset val="134"/>
      </rPr>
      <t>汕头中医药技工学校</t>
    </r>
  </si>
  <si>
    <r>
      <rPr>
        <sz val="10"/>
        <color theme="1"/>
        <rFont val="宋体"/>
        <charset val="134"/>
      </rPr>
      <t>（</t>
    </r>
    <r>
      <rPr>
        <sz val="10"/>
        <color theme="1"/>
        <rFont val="Times New Roman"/>
        <charset val="134"/>
      </rPr>
      <t>01</t>
    </r>
    <r>
      <rPr>
        <sz val="10"/>
        <color theme="1"/>
        <rFont val="宋体"/>
        <charset val="134"/>
      </rPr>
      <t>直达资金）技工教育助学金（</t>
    </r>
    <r>
      <rPr>
        <sz val="10"/>
        <color theme="1"/>
        <rFont val="Times New Roman"/>
        <charset val="134"/>
      </rPr>
      <t>2022</t>
    </r>
    <r>
      <rPr>
        <sz val="10"/>
        <color theme="1"/>
        <rFont val="宋体"/>
        <charset val="134"/>
      </rPr>
      <t>年中央下达第二批）</t>
    </r>
    <r>
      <rPr>
        <sz val="10"/>
        <color theme="1"/>
        <rFont val="Times New Roman"/>
        <charset val="134"/>
      </rPr>
      <t>-</t>
    </r>
    <r>
      <rPr>
        <sz val="10"/>
        <color theme="1"/>
        <rFont val="宋体"/>
        <charset val="134"/>
      </rPr>
      <t>汕头市</t>
    </r>
    <r>
      <rPr>
        <sz val="10"/>
        <color theme="1"/>
        <rFont val="Times New Roman"/>
        <charset val="134"/>
      </rPr>
      <t>-</t>
    </r>
    <r>
      <rPr>
        <sz val="10"/>
        <color theme="1"/>
        <rFont val="宋体"/>
        <charset val="134"/>
      </rPr>
      <t>中医药技工学院</t>
    </r>
  </si>
  <si>
    <r>
      <rPr>
        <sz val="10"/>
        <color theme="1"/>
        <rFont val="宋体"/>
        <charset val="134"/>
      </rPr>
      <t>港航服务专项经费</t>
    </r>
  </si>
  <si>
    <t>1243366</t>
  </si>
  <si>
    <r>
      <rPr>
        <sz val="10"/>
        <rFont val="宋体"/>
        <charset val="134"/>
      </rPr>
      <t>（二医院）</t>
    </r>
    <r>
      <rPr>
        <sz val="10"/>
        <rFont val="Times New Roman"/>
        <charset val="134"/>
      </rPr>
      <t>2022</t>
    </r>
    <r>
      <rPr>
        <sz val="10"/>
        <rFont val="宋体"/>
        <charset val="134"/>
      </rPr>
      <t>年中央财政重大传染病防控经费</t>
    </r>
  </si>
  <si>
    <r>
      <rPr>
        <sz val="10"/>
        <color theme="1"/>
        <rFont val="宋体"/>
        <charset val="134"/>
      </rPr>
      <t>国家体育锻炼标准达标测验活动</t>
    </r>
  </si>
  <si>
    <r>
      <rPr>
        <sz val="10"/>
        <color theme="1"/>
        <rFont val="宋体"/>
        <charset val="134"/>
      </rPr>
      <t>汕头市</t>
    </r>
    <r>
      <rPr>
        <sz val="10"/>
        <color theme="1"/>
        <rFont val="Times New Roman"/>
        <charset val="134"/>
      </rPr>
      <t>2022</t>
    </r>
    <r>
      <rPr>
        <sz val="10"/>
        <color theme="1"/>
        <rFont val="宋体"/>
        <charset val="134"/>
      </rPr>
      <t>年企业技术改造</t>
    </r>
  </si>
  <si>
    <r>
      <rPr>
        <sz val="10"/>
        <color theme="1"/>
        <rFont val="宋体"/>
        <charset val="134"/>
      </rPr>
      <t>设备事后奖励（汕头市工业和信息化局工作经费）</t>
    </r>
  </si>
  <si>
    <r>
      <rPr>
        <sz val="10"/>
        <color theme="1"/>
        <rFont val="宋体"/>
        <charset val="134"/>
      </rPr>
      <t>汕头市妇女联合会</t>
    </r>
  </si>
  <si>
    <r>
      <rPr>
        <sz val="10"/>
        <color theme="1"/>
        <rFont val="宋体"/>
        <charset val="134"/>
      </rPr>
      <t>妇女维权与信息服务站项目资金</t>
    </r>
  </si>
  <si>
    <r>
      <rPr>
        <sz val="10"/>
        <color theme="1"/>
        <rFont val="Times New Roman"/>
        <charset val="134"/>
      </rPr>
      <t>2022</t>
    </r>
    <r>
      <rPr>
        <sz val="10"/>
        <color theme="1"/>
        <rFont val="宋体"/>
        <charset val="134"/>
      </rPr>
      <t>年广东省妇女维权与信息服务站项目经费</t>
    </r>
  </si>
  <si>
    <r>
      <rPr>
        <sz val="10"/>
        <color theme="1"/>
        <rFont val="宋体"/>
        <charset val="134"/>
      </rPr>
      <t>清算下达</t>
    </r>
    <r>
      <rPr>
        <sz val="10"/>
        <color theme="1"/>
        <rFont val="Times New Roman"/>
        <charset val="134"/>
      </rPr>
      <t>2022</t>
    </r>
    <r>
      <rPr>
        <sz val="10"/>
        <color theme="1"/>
        <rFont val="宋体"/>
        <charset val="134"/>
      </rPr>
      <t>年义务教育学生生活费补助</t>
    </r>
    <r>
      <rPr>
        <sz val="10"/>
        <color theme="1"/>
        <rFont val="Times New Roman"/>
        <charset val="134"/>
      </rPr>
      <t>-</t>
    </r>
    <r>
      <rPr>
        <sz val="10"/>
        <color theme="1"/>
        <rFont val="宋体"/>
        <charset val="134"/>
      </rPr>
      <t>省级</t>
    </r>
  </si>
  <si>
    <r>
      <rPr>
        <sz val="10"/>
        <color theme="1"/>
        <rFont val="宋体"/>
        <charset val="134"/>
      </rPr>
      <t>吴燕娜名教师工作室</t>
    </r>
  </si>
  <si>
    <r>
      <rPr>
        <sz val="10"/>
        <color theme="1"/>
        <rFont val="宋体"/>
        <charset val="134"/>
      </rPr>
      <t>生态环境执法和应急事中与事后工作经费</t>
    </r>
  </si>
  <si>
    <t>1328400</t>
  </si>
  <si>
    <r>
      <rPr>
        <sz val="10"/>
        <rFont val="宋体"/>
        <charset val="134"/>
      </rPr>
      <t>汕头市白沙蔬菜原种研究所</t>
    </r>
  </si>
  <si>
    <t>1243370</t>
  </si>
  <si>
    <r>
      <rPr>
        <sz val="10"/>
        <rFont val="宋体"/>
        <charset val="134"/>
      </rPr>
      <t>特殊教育公用经费补助（课本费）</t>
    </r>
  </si>
  <si>
    <r>
      <rPr>
        <sz val="10"/>
        <color indexed="8"/>
        <rFont val="宋体"/>
        <charset val="134"/>
      </rPr>
      <t>拍摄</t>
    </r>
    <r>
      <rPr>
        <sz val="10"/>
        <color indexed="8"/>
        <rFont val="Times New Roman"/>
        <charset val="134"/>
      </rPr>
      <t>“</t>
    </r>
    <r>
      <rPr>
        <sz val="10"/>
        <color indexed="8"/>
        <rFont val="宋体"/>
        <charset val="134"/>
      </rPr>
      <t>小飞侠看汕头</t>
    </r>
    <r>
      <rPr>
        <sz val="10"/>
        <color indexed="8"/>
        <rFont val="Times New Roman"/>
        <charset val="134"/>
      </rPr>
      <t>”</t>
    </r>
    <r>
      <rPr>
        <sz val="10"/>
        <color indexed="8"/>
        <rFont val="宋体"/>
        <charset val="134"/>
      </rPr>
      <t>动漫系列剧</t>
    </r>
  </si>
  <si>
    <t>803152</t>
  </si>
  <si>
    <r>
      <rPr>
        <sz val="10"/>
        <rFont val="Times New Roman"/>
        <charset val="134"/>
      </rPr>
      <t>2021</t>
    </r>
    <r>
      <rPr>
        <sz val="10"/>
        <rFont val="宋体"/>
        <charset val="134"/>
      </rPr>
      <t>年义务教育学生生活费补助资金（省级资金）</t>
    </r>
  </si>
  <si>
    <r>
      <rPr>
        <sz val="10"/>
        <color theme="1"/>
        <rFont val="Times New Roman"/>
        <charset val="134"/>
      </rPr>
      <t>2022</t>
    </r>
    <r>
      <rPr>
        <sz val="10"/>
        <color theme="1"/>
        <rFont val="宋体"/>
        <charset val="134"/>
      </rPr>
      <t>年广东省科技专项资金</t>
    </r>
    <r>
      <rPr>
        <sz val="10"/>
        <color theme="1"/>
        <rFont val="Times New Roman"/>
        <charset val="134"/>
      </rPr>
      <t>“</t>
    </r>
    <r>
      <rPr>
        <sz val="10"/>
        <color theme="1"/>
        <rFont val="宋体"/>
        <charset val="134"/>
      </rPr>
      <t>大专项</t>
    </r>
    <r>
      <rPr>
        <sz val="10"/>
        <color theme="1"/>
        <rFont val="Times New Roman"/>
        <charset val="134"/>
      </rPr>
      <t>+</t>
    </r>
    <r>
      <rPr>
        <sz val="10"/>
        <color theme="1"/>
        <rFont val="宋体"/>
        <charset val="134"/>
      </rPr>
      <t>任务清单</t>
    </r>
    <r>
      <rPr>
        <sz val="10"/>
        <color theme="1"/>
        <rFont val="Times New Roman"/>
        <charset val="134"/>
      </rPr>
      <t>”-</t>
    </r>
    <r>
      <rPr>
        <sz val="10"/>
        <color theme="1"/>
        <rFont val="宋体"/>
        <charset val="134"/>
      </rPr>
      <t>汕头市水产技术推广中心站</t>
    </r>
  </si>
  <si>
    <r>
      <rPr>
        <sz val="10"/>
        <color theme="1"/>
        <rFont val="宋体"/>
        <charset val="134"/>
      </rPr>
      <t>残疾人服务</t>
    </r>
  </si>
  <si>
    <r>
      <rPr>
        <sz val="10"/>
        <color theme="1"/>
        <rFont val="宋体"/>
        <charset val="134"/>
      </rPr>
      <t>第八次代表大会补助经费</t>
    </r>
  </si>
  <si>
    <r>
      <rPr>
        <sz val="10"/>
        <color theme="1"/>
        <rFont val="宋体"/>
        <charset val="134"/>
      </rPr>
      <t>广东省体育场地统计普查</t>
    </r>
  </si>
  <si>
    <r>
      <rPr>
        <sz val="10"/>
        <color theme="1"/>
        <rFont val="宋体"/>
        <charset val="134"/>
      </rPr>
      <t>汕头市体育场地统计调查工作经费</t>
    </r>
  </si>
  <si>
    <t>803179</t>
  </si>
  <si>
    <r>
      <rPr>
        <sz val="10"/>
        <rFont val="Times New Roman"/>
        <charset val="134"/>
      </rPr>
      <t>2022</t>
    </r>
    <r>
      <rPr>
        <sz val="10"/>
        <rFont val="宋体"/>
        <charset val="134"/>
      </rPr>
      <t>年高中学生资助资金（助学金中央资金）</t>
    </r>
  </si>
  <si>
    <t>1234580</t>
  </si>
  <si>
    <r>
      <rPr>
        <sz val="10"/>
        <rFont val="宋体"/>
        <charset val="134"/>
      </rPr>
      <t>（市疾控中心）疫病防控项目（汕市财社【</t>
    </r>
    <r>
      <rPr>
        <sz val="10"/>
        <rFont val="Times New Roman"/>
        <charset val="134"/>
      </rPr>
      <t>2021</t>
    </r>
    <r>
      <rPr>
        <sz val="10"/>
        <rFont val="宋体"/>
        <charset val="134"/>
      </rPr>
      <t>】</t>
    </r>
    <r>
      <rPr>
        <sz val="10"/>
        <rFont val="Times New Roman"/>
        <charset val="134"/>
      </rPr>
      <t>12</t>
    </r>
    <r>
      <rPr>
        <sz val="10"/>
        <rFont val="宋体"/>
        <charset val="134"/>
      </rPr>
      <t>号）</t>
    </r>
  </si>
  <si>
    <r>
      <rPr>
        <sz val="10"/>
        <rFont val="SimSun"/>
        <charset val="134"/>
      </rPr>
      <t>汕头市生态环境局</t>
    </r>
  </si>
  <si>
    <r>
      <rPr>
        <sz val="10"/>
        <rFont val="SimSun"/>
        <charset val="134"/>
      </rPr>
      <t>水污染防治和省内外流域生态补偿</t>
    </r>
  </si>
  <si>
    <r>
      <rPr>
        <sz val="10"/>
        <rFont val="Times New Roman"/>
        <charset val="134"/>
      </rPr>
      <t>2021</t>
    </r>
    <r>
      <rPr>
        <sz val="10"/>
        <rFont val="SimSun"/>
        <charset val="134"/>
      </rPr>
      <t>年打好污染防治攻坚战专项资金（</t>
    </r>
    <r>
      <rPr>
        <sz val="10"/>
        <rFont val="Times New Roman"/>
        <charset val="134"/>
      </rPr>
      <t>2021</t>
    </r>
    <r>
      <rPr>
        <sz val="10"/>
        <rFont val="SimSun"/>
        <charset val="134"/>
      </rPr>
      <t>年度省级专项资金事中事后监管能力工作经费</t>
    </r>
    <r>
      <rPr>
        <sz val="10"/>
        <rFont val="Times New Roman"/>
        <charset val="134"/>
      </rPr>
      <t>6</t>
    </r>
    <r>
      <rPr>
        <sz val="10"/>
        <rFont val="SimSun"/>
        <charset val="134"/>
      </rPr>
      <t>）</t>
    </r>
  </si>
  <si>
    <r>
      <rPr>
        <sz val="10"/>
        <color theme="1"/>
        <rFont val="宋体"/>
        <charset val="134"/>
      </rPr>
      <t>科技创新战略专项资金（科技计划和后补助专项）</t>
    </r>
  </si>
  <si>
    <r>
      <rPr>
        <sz val="10"/>
        <color theme="1"/>
        <rFont val="Times New Roman"/>
        <charset val="134"/>
      </rPr>
      <t>2022</t>
    </r>
    <r>
      <rPr>
        <sz val="10"/>
        <color theme="1"/>
        <rFont val="宋体"/>
        <charset val="134"/>
      </rPr>
      <t>年医疗卫生科技计划（财政资金支持类）项目</t>
    </r>
    <r>
      <rPr>
        <sz val="10"/>
        <color theme="1"/>
        <rFont val="Times New Roman"/>
        <charset val="134"/>
      </rPr>
      <t>-</t>
    </r>
    <r>
      <rPr>
        <sz val="10"/>
        <color theme="1"/>
        <rFont val="宋体"/>
        <charset val="134"/>
      </rPr>
      <t>汕头市第二人民医院</t>
    </r>
  </si>
  <si>
    <r>
      <rPr>
        <sz val="10"/>
        <color theme="1"/>
        <rFont val="Times New Roman"/>
        <charset val="134"/>
      </rPr>
      <t>2022</t>
    </r>
    <r>
      <rPr>
        <sz val="10"/>
        <color theme="1"/>
        <rFont val="宋体"/>
        <charset val="134"/>
      </rPr>
      <t>年中医药人才培养培训项目</t>
    </r>
  </si>
  <si>
    <r>
      <rPr>
        <sz val="10"/>
        <color theme="1"/>
        <rFont val="Times New Roman"/>
        <charset val="134"/>
      </rPr>
      <t>2022</t>
    </r>
    <r>
      <rPr>
        <sz val="10"/>
        <color theme="1"/>
        <rFont val="宋体"/>
        <charset val="134"/>
      </rPr>
      <t>年中医药人才培养培训项目（中医医院）</t>
    </r>
  </si>
  <si>
    <r>
      <rPr>
        <sz val="10"/>
        <color theme="1"/>
        <rFont val="宋体"/>
        <charset val="134"/>
      </rPr>
      <t>（</t>
    </r>
    <r>
      <rPr>
        <sz val="10"/>
        <color theme="1"/>
        <rFont val="Times New Roman"/>
        <charset val="134"/>
      </rPr>
      <t>01</t>
    </r>
    <r>
      <rPr>
        <sz val="10"/>
        <color theme="1"/>
        <rFont val="宋体"/>
        <charset val="134"/>
      </rPr>
      <t>直达资金）财政部提前下达</t>
    </r>
    <r>
      <rPr>
        <sz val="10"/>
        <color theme="1"/>
        <rFont val="Times New Roman"/>
        <charset val="134"/>
      </rPr>
      <t>2022</t>
    </r>
    <r>
      <rPr>
        <sz val="10"/>
        <color theme="1"/>
        <rFont val="宋体"/>
        <charset val="134"/>
      </rPr>
      <t>年学生资助补助经费预算</t>
    </r>
    <r>
      <rPr>
        <sz val="10"/>
        <color theme="1"/>
        <rFont val="Times New Roman"/>
        <charset val="134"/>
      </rPr>
      <t>-</t>
    </r>
    <r>
      <rPr>
        <sz val="10"/>
        <color theme="1"/>
        <rFont val="宋体"/>
        <charset val="134"/>
      </rPr>
      <t>助学金</t>
    </r>
    <r>
      <rPr>
        <sz val="10"/>
        <color theme="1"/>
        <rFont val="Times New Roman"/>
        <charset val="134"/>
      </rPr>
      <t>-</t>
    </r>
    <r>
      <rPr>
        <sz val="10"/>
        <color theme="1"/>
        <rFont val="宋体"/>
        <charset val="134"/>
      </rPr>
      <t>汕头市</t>
    </r>
  </si>
  <si>
    <r>
      <rPr>
        <sz val="10"/>
        <color theme="1"/>
        <rFont val="宋体"/>
        <charset val="134"/>
      </rPr>
      <t>（</t>
    </r>
    <r>
      <rPr>
        <sz val="10"/>
        <color theme="1"/>
        <rFont val="Times New Roman"/>
        <charset val="134"/>
      </rPr>
      <t>01</t>
    </r>
    <r>
      <rPr>
        <sz val="10"/>
        <color theme="1"/>
        <rFont val="宋体"/>
        <charset val="134"/>
      </rPr>
      <t>直达资金）财政部提前下达</t>
    </r>
    <r>
      <rPr>
        <sz val="10"/>
        <color theme="1"/>
        <rFont val="Times New Roman"/>
        <charset val="134"/>
      </rPr>
      <t>2022</t>
    </r>
    <r>
      <rPr>
        <sz val="10"/>
        <color theme="1"/>
        <rFont val="宋体"/>
        <charset val="134"/>
      </rPr>
      <t>年学生资助补助经费预算</t>
    </r>
    <r>
      <rPr>
        <sz val="10"/>
        <color theme="1"/>
        <rFont val="Times New Roman"/>
        <charset val="134"/>
      </rPr>
      <t>-</t>
    </r>
    <r>
      <rPr>
        <sz val="10"/>
        <color theme="1"/>
        <rFont val="宋体"/>
        <charset val="134"/>
      </rPr>
      <t>助学金</t>
    </r>
    <r>
      <rPr>
        <sz val="10"/>
        <color theme="1"/>
        <rFont val="Times New Roman"/>
        <charset val="134"/>
      </rPr>
      <t>-</t>
    </r>
    <r>
      <rPr>
        <sz val="10"/>
        <color theme="1"/>
        <rFont val="宋体"/>
        <charset val="134"/>
      </rPr>
      <t>中医药技工学校</t>
    </r>
    <r>
      <rPr>
        <sz val="10"/>
        <color theme="1"/>
        <rFont val="Times New Roman"/>
        <charset val="134"/>
      </rPr>
      <t>_</t>
    </r>
    <r>
      <rPr>
        <sz val="10"/>
        <color theme="1"/>
        <rFont val="宋体"/>
        <charset val="134"/>
      </rPr>
      <t>划转</t>
    </r>
    <r>
      <rPr>
        <sz val="10"/>
        <color theme="1"/>
        <rFont val="Times New Roman"/>
        <charset val="134"/>
      </rPr>
      <t>180011</t>
    </r>
  </si>
  <si>
    <t>1112006</t>
  </si>
  <si>
    <r>
      <rPr>
        <sz val="10"/>
        <rFont val="Times New Roman"/>
        <charset val="134"/>
      </rPr>
      <t>2022</t>
    </r>
    <r>
      <rPr>
        <sz val="10"/>
        <rFont val="宋体"/>
        <charset val="134"/>
      </rPr>
      <t>年疫病防控项目（汕头市中心医院）</t>
    </r>
  </si>
  <si>
    <r>
      <rPr>
        <sz val="10"/>
        <color theme="1"/>
        <rFont val="宋体"/>
        <charset val="134"/>
      </rPr>
      <t>汕头市生态环境局潮南分局</t>
    </r>
  </si>
  <si>
    <r>
      <rPr>
        <sz val="10"/>
        <color theme="1"/>
        <rFont val="Times New Roman"/>
        <charset val="134"/>
      </rPr>
      <t>2022</t>
    </r>
    <r>
      <rPr>
        <sz val="10"/>
        <color theme="1"/>
        <rFont val="宋体"/>
        <charset val="134"/>
      </rPr>
      <t>年汕头市生态环境常规监测业务项目（汕头市）</t>
    </r>
  </si>
  <si>
    <r>
      <rPr>
        <sz val="10"/>
        <color theme="1"/>
        <rFont val="宋体"/>
        <charset val="134"/>
      </rPr>
      <t>教育发展专项</t>
    </r>
    <r>
      <rPr>
        <sz val="10"/>
        <color theme="1"/>
        <rFont val="Times New Roman"/>
        <charset val="134"/>
      </rPr>
      <t>-</t>
    </r>
    <r>
      <rPr>
        <sz val="10"/>
        <color theme="1"/>
        <rFont val="宋体"/>
        <charset val="134"/>
      </rPr>
      <t>新强师工程</t>
    </r>
    <r>
      <rPr>
        <sz val="10"/>
        <color theme="1"/>
        <rFont val="Times New Roman"/>
        <charset val="134"/>
      </rPr>
      <t>2022</t>
    </r>
    <r>
      <rPr>
        <sz val="10"/>
        <color theme="1"/>
        <rFont val="宋体"/>
        <charset val="134"/>
      </rPr>
      <t>年中小学教师校本研修示范校和示范培育学校建设补助项目</t>
    </r>
  </si>
  <si>
    <r>
      <rPr>
        <sz val="10"/>
        <color theme="1"/>
        <rFont val="宋体"/>
        <charset val="134"/>
      </rPr>
      <t>广东省中小学教师校本研修示范学校</t>
    </r>
  </si>
  <si>
    <t>803036</t>
  </si>
  <si>
    <r>
      <rPr>
        <sz val="10"/>
        <rFont val="宋体"/>
        <charset val="134"/>
      </rPr>
      <t>汕头市皮肤性病防治院</t>
    </r>
  </si>
  <si>
    <r>
      <rPr>
        <sz val="10"/>
        <rFont val="Times New Roman"/>
        <charset val="134"/>
      </rPr>
      <t>2022</t>
    </r>
    <r>
      <rPr>
        <sz val="10"/>
        <rFont val="宋体"/>
        <charset val="134"/>
      </rPr>
      <t>年疫病防控项目（汕头市皮肤防治院）</t>
    </r>
  </si>
  <si>
    <t>779377</t>
  </si>
  <si>
    <r>
      <rPr>
        <sz val="10"/>
        <color theme="1"/>
        <rFont val="宋体"/>
        <charset val="134"/>
      </rPr>
      <t>特殊食品专项整治</t>
    </r>
  </si>
  <si>
    <r>
      <rPr>
        <sz val="10"/>
        <color theme="1"/>
        <rFont val="宋体"/>
        <charset val="134"/>
      </rPr>
      <t>汕头市政协补助经费（岭海诗竹社）</t>
    </r>
  </si>
  <si>
    <r>
      <rPr>
        <sz val="10"/>
        <color theme="1"/>
        <rFont val="宋体"/>
        <charset val="134"/>
      </rPr>
      <t>中央困难群众救助补助收回再安排资金（汕头）</t>
    </r>
  </si>
  <si>
    <r>
      <rPr>
        <sz val="10"/>
        <color theme="1"/>
        <rFont val="宋体"/>
        <charset val="134"/>
      </rPr>
      <t>中央困难群众救助补助收回再安排资金（市福利院）</t>
    </r>
  </si>
  <si>
    <t>803069</t>
  </si>
  <si>
    <r>
      <rPr>
        <sz val="10"/>
        <rFont val="宋体"/>
        <charset val="134"/>
      </rPr>
      <t>汕头市第一中学</t>
    </r>
  </si>
  <si>
    <r>
      <rPr>
        <sz val="10"/>
        <rFont val="宋体"/>
        <charset val="134"/>
      </rPr>
      <t>新强师工程</t>
    </r>
    <r>
      <rPr>
        <sz val="10"/>
        <rFont val="Times New Roman"/>
        <charset val="134"/>
      </rPr>
      <t>-</t>
    </r>
    <r>
      <rPr>
        <sz val="10"/>
        <rFont val="宋体"/>
        <charset val="134"/>
      </rPr>
      <t>中小学教师教育科研能力提升计划</t>
    </r>
  </si>
  <si>
    <r>
      <rPr>
        <sz val="10"/>
        <rFont val="宋体"/>
        <charset val="134"/>
      </rPr>
      <t>新强师工程</t>
    </r>
    <r>
      <rPr>
        <sz val="10"/>
        <rFont val="Times New Roman"/>
        <charset val="134"/>
      </rPr>
      <t>--</t>
    </r>
    <r>
      <rPr>
        <sz val="10"/>
        <rFont val="宋体"/>
        <charset val="134"/>
      </rPr>
      <t>中小学教师教育科研能力提升计划</t>
    </r>
  </si>
  <si>
    <r>
      <rPr>
        <sz val="10"/>
        <rFont val="SimSun"/>
        <charset val="134"/>
      </rPr>
      <t>中共汕头市委组织部</t>
    </r>
  </si>
  <si>
    <r>
      <rPr>
        <sz val="10"/>
        <rFont val="SimSun"/>
        <charset val="134"/>
      </rPr>
      <t>中共汕头市直属机关工作委员会</t>
    </r>
  </si>
  <si>
    <r>
      <rPr>
        <sz val="10"/>
        <color theme="1"/>
        <rFont val="Times New Roman"/>
        <charset val="134"/>
      </rPr>
      <t>“</t>
    </r>
    <r>
      <rPr>
        <sz val="10"/>
        <color theme="1"/>
        <rFont val="宋体"/>
        <charset val="134"/>
      </rPr>
      <t>两新</t>
    </r>
    <r>
      <rPr>
        <sz val="10"/>
        <color theme="1"/>
        <rFont val="Times New Roman"/>
        <charset val="134"/>
      </rPr>
      <t>”</t>
    </r>
    <r>
      <rPr>
        <sz val="10"/>
        <color theme="1"/>
        <rFont val="宋体"/>
        <charset val="134"/>
      </rPr>
      <t>党务工作者津贴</t>
    </r>
    <r>
      <rPr>
        <sz val="10"/>
        <color theme="1"/>
        <rFont val="Times New Roman"/>
        <charset val="134"/>
      </rPr>
      <t>-</t>
    </r>
    <r>
      <rPr>
        <sz val="10"/>
        <color theme="1"/>
        <rFont val="宋体"/>
        <charset val="134"/>
      </rPr>
      <t>汕头市本级</t>
    </r>
  </si>
  <si>
    <r>
      <rPr>
        <sz val="10"/>
        <color theme="1"/>
        <rFont val="宋体"/>
        <charset val="134"/>
      </rPr>
      <t>转</t>
    </r>
    <r>
      <rPr>
        <sz val="10"/>
        <color theme="1"/>
        <rFont val="Times New Roman"/>
        <charset val="134"/>
      </rPr>
      <t>“</t>
    </r>
    <r>
      <rPr>
        <sz val="10"/>
        <color theme="1"/>
        <rFont val="宋体"/>
        <charset val="134"/>
      </rPr>
      <t>两新</t>
    </r>
    <r>
      <rPr>
        <sz val="10"/>
        <color theme="1"/>
        <rFont val="Times New Roman"/>
        <charset val="134"/>
      </rPr>
      <t>”</t>
    </r>
    <r>
      <rPr>
        <sz val="10"/>
        <color theme="1"/>
        <rFont val="宋体"/>
        <charset val="134"/>
      </rPr>
      <t>党务工作者津贴</t>
    </r>
    <r>
      <rPr>
        <sz val="10"/>
        <color theme="1"/>
        <rFont val="Times New Roman"/>
        <charset val="134"/>
      </rPr>
      <t>-</t>
    </r>
    <r>
      <rPr>
        <sz val="10"/>
        <color theme="1"/>
        <rFont val="宋体"/>
        <charset val="134"/>
      </rPr>
      <t>汕头市直本级</t>
    </r>
  </si>
  <si>
    <t>803123</t>
  </si>
  <si>
    <r>
      <rPr>
        <sz val="10"/>
        <rFont val="Times New Roman"/>
        <charset val="134"/>
      </rPr>
      <t>2022</t>
    </r>
    <r>
      <rPr>
        <sz val="10"/>
        <rFont val="宋体"/>
        <charset val="134"/>
      </rPr>
      <t>年义务教育家庭经济困难学生生活费补助（中央资金）</t>
    </r>
  </si>
  <si>
    <t>803071</t>
  </si>
  <si>
    <r>
      <rPr>
        <sz val="10"/>
        <rFont val="宋体"/>
        <charset val="134"/>
      </rPr>
      <t>广东汕头华侨中学</t>
    </r>
  </si>
  <si>
    <t>1591425</t>
  </si>
  <si>
    <r>
      <rPr>
        <sz val="10"/>
        <color indexed="8"/>
        <rFont val="宋体"/>
        <charset val="134"/>
      </rPr>
      <t>汕头市科学技术局</t>
    </r>
  </si>
  <si>
    <r>
      <rPr>
        <sz val="10"/>
        <color indexed="8"/>
        <rFont val="宋体"/>
        <charset val="134"/>
      </rPr>
      <t>汕头市果树研究中心</t>
    </r>
  </si>
  <si>
    <r>
      <rPr>
        <sz val="10"/>
        <color indexed="8"/>
        <rFont val="Times New Roman"/>
        <charset val="134"/>
      </rPr>
      <t>2021</t>
    </r>
    <r>
      <rPr>
        <sz val="10"/>
        <color indexed="8"/>
        <rFont val="宋体"/>
        <charset val="134"/>
      </rPr>
      <t>年</t>
    </r>
    <r>
      <rPr>
        <sz val="10"/>
        <color indexed="8"/>
        <rFont val="Times New Roman"/>
        <charset val="134"/>
      </rPr>
      <t>“</t>
    </r>
    <r>
      <rPr>
        <sz val="10"/>
        <color indexed="8"/>
        <rFont val="宋体"/>
        <charset val="134"/>
      </rPr>
      <t>大专项</t>
    </r>
    <r>
      <rPr>
        <sz val="10"/>
        <color indexed="8"/>
        <rFont val="Times New Roman"/>
        <charset val="134"/>
      </rPr>
      <t>+</t>
    </r>
    <r>
      <rPr>
        <sz val="10"/>
        <color indexed="8"/>
        <rFont val="宋体"/>
        <charset val="134"/>
      </rPr>
      <t>任务清单</t>
    </r>
    <r>
      <rPr>
        <sz val="10"/>
        <color indexed="8"/>
        <rFont val="Times New Roman"/>
        <charset val="134"/>
      </rPr>
      <t>“</t>
    </r>
    <r>
      <rPr>
        <sz val="10"/>
        <color indexed="8"/>
        <rFont val="宋体"/>
        <charset val="134"/>
      </rPr>
      <t>科技支撑乡村振兴战略专项资金</t>
    </r>
    <r>
      <rPr>
        <sz val="10"/>
        <color indexed="8"/>
        <rFont val="Times New Roman"/>
        <charset val="134"/>
      </rPr>
      <t>-</t>
    </r>
    <r>
      <rPr>
        <sz val="10"/>
        <color indexed="8"/>
        <rFont val="宋体"/>
        <charset val="134"/>
      </rPr>
      <t>汕头</t>
    </r>
    <r>
      <rPr>
        <sz val="10"/>
        <color indexed="8"/>
        <rFont val="Times New Roman"/>
        <charset val="134"/>
      </rPr>
      <t>1</t>
    </r>
  </si>
  <si>
    <r>
      <rPr>
        <sz val="10"/>
        <color indexed="8"/>
        <rFont val="Times New Roman"/>
        <charset val="134"/>
      </rPr>
      <t>2021</t>
    </r>
    <r>
      <rPr>
        <sz val="10"/>
        <color indexed="8"/>
        <rFont val="宋体"/>
        <charset val="134"/>
      </rPr>
      <t>年广东省科技专项资金（</t>
    </r>
    <r>
      <rPr>
        <sz val="10"/>
        <color indexed="8"/>
        <rFont val="Times New Roman"/>
        <charset val="134"/>
      </rPr>
      <t>“</t>
    </r>
    <r>
      <rPr>
        <sz val="10"/>
        <color indexed="8"/>
        <rFont val="宋体"/>
        <charset val="134"/>
      </rPr>
      <t>大专项</t>
    </r>
    <r>
      <rPr>
        <sz val="10"/>
        <color indexed="8"/>
        <rFont val="Times New Roman"/>
        <charset val="134"/>
      </rPr>
      <t>+</t>
    </r>
    <r>
      <rPr>
        <sz val="10"/>
        <color indexed="8"/>
        <rFont val="宋体"/>
        <charset val="134"/>
      </rPr>
      <t>任务清单</t>
    </r>
    <r>
      <rPr>
        <sz val="10"/>
        <color indexed="8"/>
        <rFont val="Times New Roman"/>
        <charset val="134"/>
      </rPr>
      <t>”</t>
    </r>
    <r>
      <rPr>
        <sz val="10"/>
        <color indexed="8"/>
        <rFont val="宋体"/>
        <charset val="134"/>
      </rPr>
      <t>）项目</t>
    </r>
    <r>
      <rPr>
        <sz val="10"/>
        <color indexed="8"/>
        <rFont val="Times New Roman"/>
        <charset val="134"/>
      </rPr>
      <t>-</t>
    </r>
    <r>
      <rPr>
        <sz val="10"/>
        <color indexed="8"/>
        <rFont val="宋体"/>
        <charset val="134"/>
      </rPr>
      <t>乡村振兴</t>
    </r>
  </si>
  <si>
    <r>
      <rPr>
        <sz val="10"/>
        <color theme="1"/>
        <rFont val="宋体"/>
        <charset val="134"/>
      </rPr>
      <t>土壤和地下水污染防治事中与事后工作经费</t>
    </r>
  </si>
  <si>
    <r>
      <rPr>
        <sz val="10"/>
        <color theme="1"/>
        <rFont val="宋体"/>
        <charset val="134"/>
      </rPr>
      <t>生态环境宣传教育事中与事后工作经费</t>
    </r>
  </si>
  <si>
    <r>
      <rPr>
        <sz val="10"/>
        <color indexed="8"/>
        <rFont val="宋体"/>
        <charset val="134"/>
      </rPr>
      <t>汕头市教育局</t>
    </r>
  </si>
  <si>
    <r>
      <rPr>
        <sz val="10"/>
        <color indexed="8"/>
        <rFont val="宋体"/>
        <charset val="134"/>
      </rPr>
      <t>汕头市金山中学</t>
    </r>
  </si>
  <si>
    <r>
      <rPr>
        <sz val="10"/>
        <color indexed="8"/>
        <rFont val="宋体"/>
        <charset val="134"/>
      </rPr>
      <t>新强师工程</t>
    </r>
    <r>
      <rPr>
        <sz val="10"/>
        <color indexed="8"/>
        <rFont val="Times New Roman"/>
        <charset val="134"/>
      </rPr>
      <t>-</t>
    </r>
    <r>
      <rPr>
        <sz val="10"/>
        <color indexed="8"/>
        <rFont val="宋体"/>
        <charset val="134"/>
      </rPr>
      <t>中小学教师教育科研能力提升计划</t>
    </r>
  </si>
  <si>
    <t>803034</t>
  </si>
  <si>
    <r>
      <rPr>
        <sz val="10"/>
        <rFont val="宋体"/>
        <charset val="134"/>
      </rPr>
      <t>汕头市林百欣科学技术中等专业学校</t>
    </r>
  </si>
  <si>
    <r>
      <rPr>
        <sz val="10"/>
        <rFont val="Times New Roman"/>
        <charset val="134"/>
      </rPr>
      <t>2022</t>
    </r>
    <r>
      <rPr>
        <sz val="10"/>
        <rFont val="宋体"/>
        <charset val="134"/>
      </rPr>
      <t>年自主就业退役士兵一次性经济补助及退役军人职业培训就业创业补助</t>
    </r>
  </si>
  <si>
    <r>
      <rPr>
        <sz val="10"/>
        <rFont val="Times New Roman"/>
        <charset val="134"/>
      </rPr>
      <t>2022</t>
    </r>
    <r>
      <rPr>
        <sz val="10"/>
        <rFont val="宋体"/>
        <charset val="134"/>
      </rPr>
      <t>年自主就业退役士兵一次性经济补助及退役军人职业培训就业创业补助</t>
    </r>
    <r>
      <rPr>
        <sz val="10"/>
        <rFont val="Times New Roman"/>
        <charset val="134"/>
      </rPr>
      <t>-</t>
    </r>
    <r>
      <rPr>
        <sz val="10"/>
        <rFont val="宋体"/>
        <charset val="134"/>
      </rPr>
      <t>汕头市林百欣科学技术中等专业学校</t>
    </r>
  </si>
  <si>
    <t>1673169</t>
  </si>
  <si>
    <r>
      <rPr>
        <sz val="10"/>
        <rFont val="SimSun"/>
        <charset val="134"/>
      </rPr>
      <t>汕头市教育局</t>
    </r>
  </si>
  <si>
    <r>
      <rPr>
        <sz val="10"/>
        <rFont val="SimSun"/>
        <charset val="134"/>
      </rPr>
      <t>汕头市卫生学校</t>
    </r>
  </si>
  <si>
    <r>
      <rPr>
        <sz val="10"/>
        <rFont val="SimSun"/>
        <charset val="134"/>
      </rPr>
      <t>新强师工程</t>
    </r>
    <r>
      <rPr>
        <sz val="10"/>
        <rFont val="Times New Roman"/>
        <charset val="134"/>
      </rPr>
      <t>-</t>
    </r>
    <r>
      <rPr>
        <sz val="10"/>
        <rFont val="SimSun"/>
        <charset val="134"/>
      </rPr>
      <t>中小学教师教育科研能力提升计划</t>
    </r>
  </si>
  <si>
    <r>
      <rPr>
        <sz val="10"/>
        <color theme="1"/>
        <rFont val="宋体"/>
        <charset val="134"/>
      </rPr>
      <t>（</t>
    </r>
    <r>
      <rPr>
        <sz val="10"/>
        <color theme="1"/>
        <rFont val="Times New Roman"/>
        <charset val="134"/>
      </rPr>
      <t>01</t>
    </r>
    <r>
      <rPr>
        <sz val="10"/>
        <color theme="1"/>
        <rFont val="宋体"/>
        <charset val="134"/>
      </rPr>
      <t>直达资金）财政部提前下达</t>
    </r>
    <r>
      <rPr>
        <sz val="10"/>
        <color theme="1"/>
        <rFont val="Times New Roman"/>
        <charset val="134"/>
      </rPr>
      <t>2022</t>
    </r>
    <r>
      <rPr>
        <sz val="10"/>
        <color theme="1"/>
        <rFont val="宋体"/>
        <charset val="134"/>
      </rPr>
      <t>年学生资助补助经费预算</t>
    </r>
    <r>
      <rPr>
        <sz val="10"/>
        <color theme="1"/>
        <rFont val="Times New Roman"/>
        <charset val="134"/>
      </rPr>
      <t>-</t>
    </r>
    <r>
      <rPr>
        <sz val="10"/>
        <color theme="1"/>
        <rFont val="宋体"/>
        <charset val="134"/>
      </rPr>
      <t>奖学金</t>
    </r>
    <r>
      <rPr>
        <sz val="10"/>
        <color theme="1"/>
        <rFont val="Times New Roman"/>
        <charset val="134"/>
      </rPr>
      <t>-</t>
    </r>
    <r>
      <rPr>
        <sz val="10"/>
        <color theme="1"/>
        <rFont val="宋体"/>
        <charset val="134"/>
      </rPr>
      <t>汕头市</t>
    </r>
  </si>
  <si>
    <r>
      <rPr>
        <sz val="10"/>
        <color theme="1"/>
        <rFont val="宋体"/>
        <charset val="134"/>
      </rPr>
      <t>（</t>
    </r>
    <r>
      <rPr>
        <sz val="10"/>
        <color theme="1"/>
        <rFont val="Times New Roman"/>
        <charset val="134"/>
      </rPr>
      <t>01</t>
    </r>
    <r>
      <rPr>
        <sz val="10"/>
        <color theme="1"/>
        <rFont val="宋体"/>
        <charset val="134"/>
      </rPr>
      <t>直达资金）财政部提前下达</t>
    </r>
    <r>
      <rPr>
        <sz val="10"/>
        <color theme="1"/>
        <rFont val="Times New Roman"/>
        <charset val="134"/>
      </rPr>
      <t>2022</t>
    </r>
    <r>
      <rPr>
        <sz val="10"/>
        <color theme="1"/>
        <rFont val="宋体"/>
        <charset val="134"/>
      </rPr>
      <t>年学生资助补助经费预算</t>
    </r>
    <r>
      <rPr>
        <sz val="10"/>
        <color theme="1"/>
        <rFont val="Times New Roman"/>
        <charset val="134"/>
      </rPr>
      <t>-</t>
    </r>
    <r>
      <rPr>
        <sz val="10"/>
        <color theme="1"/>
        <rFont val="宋体"/>
        <charset val="134"/>
      </rPr>
      <t>奖学金</t>
    </r>
    <r>
      <rPr>
        <sz val="10"/>
        <color theme="1"/>
        <rFont val="Times New Roman"/>
        <charset val="134"/>
      </rPr>
      <t>-</t>
    </r>
    <r>
      <rPr>
        <sz val="10"/>
        <color theme="1"/>
        <rFont val="宋体"/>
        <charset val="134"/>
      </rPr>
      <t>中医药技工学校</t>
    </r>
    <r>
      <rPr>
        <sz val="10"/>
        <color theme="1"/>
        <rFont val="Times New Roman"/>
        <charset val="134"/>
      </rPr>
      <t>_</t>
    </r>
    <r>
      <rPr>
        <sz val="10"/>
        <color theme="1"/>
        <rFont val="宋体"/>
        <charset val="134"/>
      </rPr>
      <t>划转</t>
    </r>
    <r>
      <rPr>
        <sz val="10"/>
        <color theme="1"/>
        <rFont val="Times New Roman"/>
        <charset val="134"/>
      </rPr>
      <t>180011</t>
    </r>
  </si>
  <si>
    <r>
      <rPr>
        <sz val="10"/>
        <color indexed="8"/>
        <rFont val="宋体"/>
        <charset val="134"/>
      </rPr>
      <t>汕头市中医医院</t>
    </r>
  </si>
  <si>
    <r>
      <rPr>
        <sz val="10"/>
        <color indexed="8"/>
        <rFont val="Times New Roman"/>
        <charset val="134"/>
      </rPr>
      <t>2021</t>
    </r>
    <r>
      <rPr>
        <sz val="10"/>
        <color indexed="8"/>
        <rFont val="宋体"/>
        <charset val="134"/>
      </rPr>
      <t>年中医药骨干人才培养培训（汕市财社〔</t>
    </r>
    <r>
      <rPr>
        <sz val="10"/>
        <color indexed="8"/>
        <rFont val="Times New Roman"/>
        <charset val="134"/>
      </rPr>
      <t>2020</t>
    </r>
    <r>
      <rPr>
        <sz val="10"/>
        <color indexed="8"/>
        <rFont val="宋体"/>
        <charset val="134"/>
      </rPr>
      <t>〕</t>
    </r>
    <r>
      <rPr>
        <sz val="10"/>
        <color indexed="8"/>
        <rFont val="Times New Roman"/>
        <charset val="134"/>
      </rPr>
      <t>281</t>
    </r>
    <r>
      <rPr>
        <sz val="10"/>
        <color indexed="8"/>
        <rFont val="宋体"/>
        <charset val="134"/>
      </rPr>
      <t>号）</t>
    </r>
  </si>
  <si>
    <r>
      <rPr>
        <sz val="10"/>
        <color indexed="8"/>
        <rFont val="宋体"/>
        <charset val="134"/>
      </rPr>
      <t>（市中医医院）</t>
    </r>
    <r>
      <rPr>
        <sz val="10"/>
        <color indexed="8"/>
        <rFont val="Times New Roman"/>
        <charset val="134"/>
      </rPr>
      <t>2021</t>
    </r>
    <r>
      <rPr>
        <sz val="10"/>
        <color indexed="8"/>
        <rFont val="宋体"/>
        <charset val="134"/>
      </rPr>
      <t>年中医药骨干人才培养培训（汕市财社〔</t>
    </r>
    <r>
      <rPr>
        <sz val="10"/>
        <color indexed="8"/>
        <rFont val="Times New Roman"/>
        <charset val="134"/>
      </rPr>
      <t>2020</t>
    </r>
    <r>
      <rPr>
        <sz val="10"/>
        <color indexed="8"/>
        <rFont val="宋体"/>
        <charset val="134"/>
      </rPr>
      <t>〕</t>
    </r>
    <r>
      <rPr>
        <sz val="10"/>
        <color indexed="8"/>
        <rFont val="Times New Roman"/>
        <charset val="134"/>
      </rPr>
      <t>281</t>
    </r>
    <r>
      <rPr>
        <sz val="10"/>
        <color indexed="8"/>
        <rFont val="宋体"/>
        <charset val="134"/>
      </rPr>
      <t>号）</t>
    </r>
  </si>
  <si>
    <r>
      <rPr>
        <sz val="10"/>
        <color theme="1"/>
        <rFont val="Times New Roman"/>
        <charset val="134"/>
      </rPr>
      <t>2022</t>
    </r>
    <r>
      <rPr>
        <sz val="10"/>
        <color theme="1"/>
        <rFont val="宋体"/>
        <charset val="134"/>
      </rPr>
      <t>年中央财政第二批重大传染病防控补助（中医院）</t>
    </r>
  </si>
  <si>
    <r>
      <rPr>
        <sz val="10"/>
        <color theme="1"/>
        <rFont val="Times New Roman"/>
        <charset val="134"/>
      </rPr>
      <t>2022</t>
    </r>
    <r>
      <rPr>
        <sz val="10"/>
        <color theme="1"/>
        <rFont val="宋体"/>
        <charset val="134"/>
      </rPr>
      <t>年中医药部门第二批中央补助资金（中医药特色人才培养）</t>
    </r>
  </si>
  <si>
    <r>
      <rPr>
        <sz val="10"/>
        <color theme="1"/>
        <rFont val="Times New Roman"/>
        <charset val="134"/>
      </rPr>
      <t>2022</t>
    </r>
    <r>
      <rPr>
        <sz val="10"/>
        <color theme="1"/>
        <rFont val="宋体"/>
        <charset val="134"/>
      </rPr>
      <t>年教育各项考试考务费</t>
    </r>
    <r>
      <rPr>
        <sz val="10"/>
        <color theme="1"/>
        <rFont val="Times New Roman"/>
        <charset val="134"/>
      </rPr>
      <t>1</t>
    </r>
  </si>
  <si>
    <r>
      <rPr>
        <sz val="10"/>
        <color theme="1"/>
        <rFont val="宋体"/>
        <charset val="134"/>
      </rPr>
      <t>（</t>
    </r>
    <r>
      <rPr>
        <sz val="10"/>
        <color theme="1"/>
        <rFont val="Times New Roman"/>
        <charset val="134"/>
      </rPr>
      <t>01</t>
    </r>
    <r>
      <rPr>
        <sz val="10"/>
        <color theme="1"/>
        <rFont val="宋体"/>
        <charset val="134"/>
      </rPr>
      <t>直达资金）财政部提前下达</t>
    </r>
    <r>
      <rPr>
        <sz val="10"/>
        <color theme="1"/>
        <rFont val="Times New Roman"/>
        <charset val="134"/>
      </rPr>
      <t>2022</t>
    </r>
    <r>
      <rPr>
        <sz val="10"/>
        <color theme="1"/>
        <rFont val="宋体"/>
        <charset val="134"/>
      </rPr>
      <t>年学生资助补助经费预算</t>
    </r>
    <r>
      <rPr>
        <sz val="10"/>
        <color theme="1"/>
        <rFont val="Times New Roman"/>
        <charset val="134"/>
      </rPr>
      <t>-</t>
    </r>
    <r>
      <rPr>
        <sz val="10"/>
        <color theme="1"/>
        <rFont val="宋体"/>
        <charset val="134"/>
      </rPr>
      <t>助学金</t>
    </r>
    <r>
      <rPr>
        <sz val="10"/>
        <color theme="1"/>
        <rFont val="Times New Roman"/>
        <charset val="134"/>
      </rPr>
      <t>-</t>
    </r>
    <r>
      <rPr>
        <sz val="10"/>
        <color theme="1"/>
        <rFont val="宋体"/>
        <charset val="134"/>
      </rPr>
      <t>技师学院</t>
    </r>
  </si>
  <si>
    <t>946083</t>
  </si>
  <si>
    <r>
      <rPr>
        <sz val="10"/>
        <rFont val="宋体"/>
        <charset val="134"/>
      </rPr>
      <t>汕头职业技术学院</t>
    </r>
  </si>
  <si>
    <r>
      <rPr>
        <sz val="10"/>
        <rFont val="Times New Roman"/>
        <charset val="134"/>
      </rPr>
      <t>2022</t>
    </r>
    <r>
      <rPr>
        <sz val="10"/>
        <rFont val="宋体"/>
        <charset val="134"/>
      </rPr>
      <t>年中职学生资助资金（助学金省级资金）</t>
    </r>
  </si>
  <si>
    <t>803176</t>
  </si>
  <si>
    <r>
      <rPr>
        <sz val="10"/>
        <rFont val="Times New Roman"/>
        <charset val="134"/>
      </rPr>
      <t>2022</t>
    </r>
    <r>
      <rPr>
        <sz val="10"/>
        <rFont val="宋体"/>
        <charset val="134"/>
      </rPr>
      <t>年中等职业学生资助资金（助学金省级资金）</t>
    </r>
  </si>
  <si>
    <r>
      <rPr>
        <sz val="10"/>
        <color theme="1"/>
        <rFont val="宋体"/>
        <charset val="134"/>
      </rPr>
      <t>采购书籍补助经费（田晖常委基金）</t>
    </r>
  </si>
  <si>
    <t>803139</t>
  </si>
  <si>
    <r>
      <rPr>
        <sz val="10"/>
        <rFont val="Times New Roman"/>
        <charset val="134"/>
      </rPr>
      <t>2022</t>
    </r>
    <r>
      <rPr>
        <sz val="10"/>
        <rFont val="宋体"/>
        <charset val="134"/>
      </rPr>
      <t>年高中学生资助资金（免学杂费中央资金）</t>
    </r>
  </si>
  <si>
    <t>803100</t>
  </si>
  <si>
    <r>
      <rPr>
        <sz val="10"/>
        <color theme="1"/>
        <rFont val="宋体"/>
        <charset val="134"/>
      </rPr>
      <t>民族宗教</t>
    </r>
    <r>
      <rPr>
        <sz val="10"/>
        <color theme="1"/>
        <rFont val="Times New Roman"/>
        <charset val="134"/>
      </rPr>
      <t>“</t>
    </r>
    <r>
      <rPr>
        <sz val="10"/>
        <color theme="1"/>
        <rFont val="宋体"/>
        <charset val="134"/>
      </rPr>
      <t>地区补助专项经费</t>
    </r>
    <r>
      <rPr>
        <sz val="10"/>
        <color theme="1"/>
        <rFont val="Times New Roman"/>
        <charset val="134"/>
      </rPr>
      <t>”</t>
    </r>
    <r>
      <rPr>
        <sz val="10"/>
        <color theme="1"/>
        <rFont val="宋体"/>
        <charset val="134"/>
      </rPr>
      <t>（汕头市）</t>
    </r>
  </si>
  <si>
    <r>
      <rPr>
        <sz val="10"/>
        <color theme="1"/>
        <rFont val="Times New Roman"/>
        <charset val="134"/>
      </rPr>
      <t>2022</t>
    </r>
    <r>
      <rPr>
        <sz val="10"/>
        <color theme="1"/>
        <rFont val="宋体"/>
        <charset val="134"/>
      </rPr>
      <t>年民族宗教</t>
    </r>
    <r>
      <rPr>
        <sz val="10"/>
        <color theme="1"/>
        <rFont val="Times New Roman"/>
        <charset val="134"/>
      </rPr>
      <t>“</t>
    </r>
    <r>
      <rPr>
        <sz val="10"/>
        <color theme="1"/>
        <rFont val="宋体"/>
        <charset val="134"/>
      </rPr>
      <t>地区补助专项经费</t>
    </r>
    <r>
      <rPr>
        <sz val="10"/>
        <color theme="1"/>
        <rFont val="Times New Roman"/>
        <charset val="134"/>
      </rPr>
      <t>”</t>
    </r>
  </si>
  <si>
    <t>803151</t>
  </si>
  <si>
    <r>
      <rPr>
        <sz val="10"/>
        <rFont val="Times New Roman"/>
        <charset val="134"/>
      </rPr>
      <t>2022</t>
    </r>
    <r>
      <rPr>
        <sz val="10"/>
        <rFont val="宋体"/>
        <charset val="134"/>
      </rPr>
      <t>年中医药师承薪火工程</t>
    </r>
  </si>
  <si>
    <r>
      <rPr>
        <sz val="10"/>
        <rFont val="Times New Roman"/>
        <charset val="134"/>
      </rPr>
      <t>2022</t>
    </r>
    <r>
      <rPr>
        <sz val="10"/>
        <rFont val="宋体"/>
        <charset val="134"/>
      </rPr>
      <t>年中医药师承薪火工程（中心医院）</t>
    </r>
  </si>
  <si>
    <t>782776</t>
  </si>
  <si>
    <r>
      <rPr>
        <sz val="10"/>
        <rFont val="宋体"/>
        <charset val="134"/>
      </rPr>
      <t>汕头三江科技职业技术学校</t>
    </r>
  </si>
  <si>
    <t>803106</t>
  </si>
  <si>
    <r>
      <rPr>
        <sz val="10"/>
        <rFont val="宋体"/>
        <charset val="134"/>
      </rPr>
      <t>汕头市实验学校</t>
    </r>
  </si>
  <si>
    <t>803075</t>
  </si>
  <si>
    <r>
      <rPr>
        <sz val="10"/>
        <rFont val="Times New Roman"/>
        <charset val="134"/>
      </rPr>
      <t>2021</t>
    </r>
    <r>
      <rPr>
        <sz val="10"/>
        <rFont val="宋体"/>
        <charset val="134"/>
      </rPr>
      <t>年中央重大传染病防控第二批补助资金（汕市财社〔</t>
    </r>
    <r>
      <rPr>
        <sz val="10"/>
        <rFont val="Times New Roman"/>
        <charset val="134"/>
      </rPr>
      <t>2021</t>
    </r>
    <r>
      <rPr>
        <sz val="10"/>
        <rFont val="宋体"/>
        <charset val="134"/>
      </rPr>
      <t>〕</t>
    </r>
    <r>
      <rPr>
        <sz val="10"/>
        <rFont val="Times New Roman"/>
        <charset val="134"/>
      </rPr>
      <t>158</t>
    </r>
    <r>
      <rPr>
        <sz val="10"/>
        <rFont val="宋体"/>
        <charset val="134"/>
      </rPr>
      <t>号）</t>
    </r>
  </si>
  <si>
    <r>
      <rPr>
        <sz val="10"/>
        <rFont val="宋体"/>
        <charset val="134"/>
      </rPr>
      <t>（市三医院）</t>
    </r>
    <r>
      <rPr>
        <sz val="10"/>
        <rFont val="Times New Roman"/>
        <charset val="134"/>
      </rPr>
      <t>2021</t>
    </r>
    <r>
      <rPr>
        <sz val="10"/>
        <rFont val="宋体"/>
        <charset val="134"/>
      </rPr>
      <t>年中央重大传染病防控第二批补助资金（汕市财社〔</t>
    </r>
    <r>
      <rPr>
        <sz val="10"/>
        <rFont val="Times New Roman"/>
        <charset val="134"/>
      </rPr>
      <t>2021</t>
    </r>
    <r>
      <rPr>
        <sz val="10"/>
        <rFont val="宋体"/>
        <charset val="134"/>
      </rPr>
      <t>〕</t>
    </r>
    <r>
      <rPr>
        <sz val="10"/>
        <rFont val="Times New Roman"/>
        <charset val="134"/>
      </rPr>
      <t>158</t>
    </r>
    <r>
      <rPr>
        <sz val="10"/>
        <rFont val="宋体"/>
        <charset val="134"/>
      </rPr>
      <t>号）</t>
    </r>
  </si>
  <si>
    <r>
      <rPr>
        <sz val="10"/>
        <color theme="1"/>
        <rFont val="宋体"/>
        <charset val="134"/>
      </rPr>
      <t>体校资助经费</t>
    </r>
  </si>
  <si>
    <t>1243383</t>
  </si>
  <si>
    <r>
      <rPr>
        <sz val="10"/>
        <rFont val="宋体"/>
        <charset val="134"/>
      </rPr>
      <t>汕头金中华侨试验区学校</t>
    </r>
  </si>
  <si>
    <r>
      <rPr>
        <sz val="10"/>
        <rFont val="Times New Roman"/>
        <charset val="134"/>
      </rPr>
      <t>2022</t>
    </r>
    <r>
      <rPr>
        <sz val="10"/>
        <rFont val="宋体"/>
        <charset val="134"/>
      </rPr>
      <t>年提前下达中小学校舍安全保障长效机制补助资金</t>
    </r>
    <r>
      <rPr>
        <sz val="10"/>
        <rFont val="Times New Roman"/>
        <charset val="134"/>
      </rPr>
      <t>-</t>
    </r>
    <r>
      <rPr>
        <sz val="10"/>
        <rFont val="宋体"/>
        <charset val="134"/>
      </rPr>
      <t>省级</t>
    </r>
  </si>
  <si>
    <r>
      <rPr>
        <sz val="10"/>
        <color theme="1"/>
        <rFont val="宋体"/>
        <charset val="134"/>
      </rPr>
      <t>加强缉毒禁毒工作</t>
    </r>
  </si>
  <si>
    <r>
      <rPr>
        <sz val="10"/>
        <color theme="1"/>
        <rFont val="Times New Roman"/>
        <charset val="134"/>
      </rPr>
      <t>2022</t>
    </r>
    <r>
      <rPr>
        <sz val="10"/>
        <color theme="1"/>
        <rFont val="宋体"/>
        <charset val="134"/>
      </rPr>
      <t>年社会治理专项资金</t>
    </r>
    <r>
      <rPr>
        <sz val="10"/>
        <color theme="1"/>
        <rFont val="Times New Roman"/>
        <charset val="134"/>
      </rPr>
      <t>-</t>
    </r>
    <r>
      <rPr>
        <sz val="10"/>
        <color theme="1"/>
        <rFont val="宋体"/>
        <charset val="134"/>
      </rPr>
      <t>加强缉毒进度工作（市局）</t>
    </r>
  </si>
  <si>
    <r>
      <rPr>
        <sz val="10"/>
        <color theme="1"/>
        <rFont val="宋体"/>
        <charset val="134"/>
      </rPr>
      <t>省地方队伍能力建设资金</t>
    </r>
  </si>
  <si>
    <r>
      <rPr>
        <sz val="10"/>
        <color theme="1"/>
        <rFont val="宋体"/>
        <charset val="134"/>
      </rPr>
      <t>库房和配套用房修缮</t>
    </r>
  </si>
  <si>
    <r>
      <rPr>
        <sz val="10"/>
        <color theme="1"/>
        <rFont val="宋体"/>
        <charset val="134"/>
      </rPr>
      <t>交警能力建设</t>
    </r>
  </si>
  <si>
    <r>
      <rPr>
        <sz val="10"/>
        <color theme="1"/>
        <rFont val="Times New Roman"/>
        <charset val="134"/>
      </rPr>
      <t>2022</t>
    </r>
    <r>
      <rPr>
        <sz val="10"/>
        <color theme="1"/>
        <rFont val="宋体"/>
        <charset val="134"/>
      </rPr>
      <t>年社会治理专项资金</t>
    </r>
    <r>
      <rPr>
        <sz val="10"/>
        <color theme="1"/>
        <rFont val="Times New Roman"/>
        <charset val="134"/>
      </rPr>
      <t>-</t>
    </r>
    <r>
      <rPr>
        <sz val="10"/>
        <color theme="1"/>
        <rFont val="宋体"/>
        <charset val="134"/>
      </rPr>
      <t>交警能力建设（市局）</t>
    </r>
  </si>
  <si>
    <r>
      <rPr>
        <sz val="11"/>
        <color theme="1"/>
        <rFont val="宋体"/>
        <charset val="134"/>
      </rPr>
      <t>表</t>
    </r>
    <r>
      <rPr>
        <sz val="11"/>
        <color theme="1"/>
        <rFont val="Times New Roman"/>
        <charset val="134"/>
      </rPr>
      <t>10</t>
    </r>
    <r>
      <rPr>
        <sz val="11"/>
        <color theme="1"/>
        <rFont val="宋体"/>
        <charset val="134"/>
      </rPr>
      <t>：</t>
    </r>
  </si>
  <si>
    <r>
      <rPr>
        <sz val="20"/>
        <rFont val="方正小标宋简体"/>
        <charset val="134"/>
      </rPr>
      <t>汕头市</t>
    </r>
    <r>
      <rPr>
        <sz val="20"/>
        <rFont val="Times New Roman"/>
        <charset val="134"/>
      </rPr>
      <t>2022</t>
    </r>
    <r>
      <rPr>
        <sz val="20"/>
        <rFont val="方正小标宋简体"/>
        <charset val="134"/>
      </rPr>
      <t>年收回省级转移支付资金情况表</t>
    </r>
    <r>
      <rPr>
        <sz val="20"/>
        <rFont val="Times New Roman"/>
        <charset val="134"/>
      </rPr>
      <t xml:space="preserve"> </t>
    </r>
  </si>
  <si>
    <r>
      <rPr>
        <b/>
        <sz val="12"/>
        <rFont val="宋体"/>
        <charset val="134"/>
      </rPr>
      <t>地</t>
    </r>
    <r>
      <rPr>
        <b/>
        <sz val="12"/>
        <rFont val="Times New Roman"/>
        <charset val="134"/>
      </rPr>
      <t xml:space="preserve">    </t>
    </r>
    <r>
      <rPr>
        <b/>
        <sz val="12"/>
        <rFont val="宋体"/>
        <charset val="134"/>
      </rPr>
      <t>区</t>
    </r>
  </si>
  <si>
    <r>
      <rPr>
        <b/>
        <sz val="12"/>
        <rFont val="宋体"/>
        <charset val="134"/>
      </rPr>
      <t>省补助项目</t>
    </r>
  </si>
  <si>
    <r>
      <rPr>
        <b/>
        <sz val="12"/>
        <rFont val="宋体"/>
        <charset val="134"/>
      </rPr>
      <t>项目用途</t>
    </r>
  </si>
  <si>
    <r>
      <rPr>
        <b/>
        <sz val="12"/>
        <rFont val="宋体"/>
        <charset val="134"/>
      </rPr>
      <t>收回资金</t>
    </r>
  </si>
  <si>
    <r>
      <rPr>
        <b/>
        <sz val="12"/>
        <rFont val="Times New Roman"/>
        <charset val="134"/>
      </rPr>
      <t>2022-2024</t>
    </r>
    <r>
      <rPr>
        <b/>
        <sz val="12"/>
        <rFont val="宋体"/>
        <charset val="134"/>
      </rPr>
      <t>年分年度收回资金</t>
    </r>
  </si>
  <si>
    <r>
      <rPr>
        <b/>
        <sz val="12"/>
        <rFont val="Times New Roman"/>
        <charset val="134"/>
      </rPr>
      <t>2022</t>
    </r>
    <r>
      <rPr>
        <b/>
        <sz val="12"/>
        <rFont val="宋体"/>
        <charset val="134"/>
      </rPr>
      <t>年</t>
    </r>
  </si>
  <si>
    <r>
      <rPr>
        <b/>
        <sz val="12"/>
        <rFont val="Times New Roman"/>
        <charset val="134"/>
      </rPr>
      <t>2023</t>
    </r>
    <r>
      <rPr>
        <b/>
        <sz val="12"/>
        <rFont val="宋体"/>
        <charset val="134"/>
      </rPr>
      <t>年</t>
    </r>
  </si>
  <si>
    <r>
      <rPr>
        <b/>
        <sz val="12"/>
        <rFont val="Times New Roman"/>
        <charset val="134"/>
      </rPr>
      <t>2024</t>
    </r>
    <r>
      <rPr>
        <b/>
        <sz val="12"/>
        <rFont val="宋体"/>
        <charset val="134"/>
      </rPr>
      <t>年</t>
    </r>
  </si>
  <si>
    <r>
      <rPr>
        <b/>
        <sz val="12"/>
        <rFont val="宋体"/>
        <charset val="134"/>
      </rPr>
      <t>合计</t>
    </r>
  </si>
  <si>
    <r>
      <rPr>
        <sz val="12"/>
        <rFont val="宋体"/>
        <charset val="134"/>
      </rPr>
      <t>市本级小计</t>
    </r>
  </si>
  <si>
    <r>
      <rPr>
        <sz val="12"/>
        <rFont val="宋体"/>
        <charset val="134"/>
      </rPr>
      <t>汕头市本级</t>
    </r>
  </si>
  <si>
    <r>
      <rPr>
        <sz val="12"/>
        <rFont val="Times New Roman"/>
        <charset val="134"/>
      </rPr>
      <t>2022</t>
    </r>
    <r>
      <rPr>
        <sz val="12"/>
        <rFont val="宋体"/>
        <charset val="134"/>
      </rPr>
      <t>年粤东西北地级市新区基础设施建设补助</t>
    </r>
  </si>
  <si>
    <r>
      <rPr>
        <sz val="12"/>
        <rFont val="宋体"/>
        <charset val="134"/>
      </rPr>
      <t>新建广梅汕铁路汕头站至广澳港区铁路</t>
    </r>
  </si>
  <si>
    <r>
      <rPr>
        <sz val="11"/>
        <rFont val="宋体"/>
        <charset val="134"/>
      </rPr>
      <t>国道</t>
    </r>
    <r>
      <rPr>
        <sz val="11"/>
        <rFont val="Times New Roman"/>
        <charset val="134"/>
      </rPr>
      <t>G539</t>
    </r>
    <r>
      <rPr>
        <sz val="11"/>
        <rFont val="宋体"/>
        <charset val="134"/>
      </rPr>
      <t>莲阳大桥至南澳大桥工程（南澳联络线一期工程）</t>
    </r>
  </si>
  <si>
    <r>
      <rPr>
        <sz val="12"/>
        <rFont val="宋体"/>
        <charset val="134"/>
      </rPr>
      <t>立讯全球电子信息产业中心基地项目</t>
    </r>
  </si>
  <si>
    <r>
      <rPr>
        <sz val="12"/>
        <rFont val="宋体"/>
        <charset val="134"/>
      </rPr>
      <t>龙湖区</t>
    </r>
  </si>
  <si>
    <r>
      <rPr>
        <sz val="12"/>
        <rFont val="宋体"/>
        <charset val="134"/>
      </rPr>
      <t>产业园（龙东集聚区、万吉扩容）基础设施配套项目</t>
    </r>
  </si>
  <si>
    <r>
      <rPr>
        <sz val="12"/>
        <rFont val="宋体"/>
        <charset val="134"/>
      </rPr>
      <t>濠江区</t>
    </r>
  </si>
  <si>
    <r>
      <rPr>
        <sz val="12"/>
        <rFont val="宋体"/>
        <charset val="134"/>
      </rPr>
      <t>南山湾文旅综合体产业项目</t>
    </r>
  </si>
</sst>
</file>

<file path=xl/styles.xml><?xml version="1.0" encoding="utf-8"?>
<styleSheet xmlns="http://schemas.openxmlformats.org/spreadsheetml/2006/main">
  <numFmts count="18">
    <numFmt numFmtId="176" formatCode="_ * #,##0_ ;_ * \-#,##0_ ;_ * &quot;-&quot;??_ ;_ @_ "/>
    <numFmt numFmtId="41" formatCode="_ * #,##0_ ;_ * \-#,##0_ ;_ * &quot;-&quot;_ ;_ @_ "/>
    <numFmt numFmtId="42" formatCode="_ &quot;￥&quot;* #,##0_ ;_ &quot;￥&quot;* \-#,##0_ ;_ &quot;￥&quot;* &quot;-&quot;_ ;_ @_ "/>
    <numFmt numFmtId="44" formatCode="_ &quot;￥&quot;* #,##0.00_ ;_ &quot;￥&quot;* \-#,##0.00_ ;_ &quot;￥&quot;* &quot;-&quot;??_ ;_ @_ "/>
    <numFmt numFmtId="43" formatCode="_ * #,##0.00_ ;_ * \-#,##0.00_ ;_ * &quot;-&quot;??_ ;_ @_ "/>
    <numFmt numFmtId="177" formatCode="#,##0.00_ "/>
    <numFmt numFmtId="178" formatCode="#,##0_ "/>
    <numFmt numFmtId="179" formatCode="_([$€-2]* #,##0.00_);_([$€-2]* \(#,##0.00\);_([$€-2]* &quot;-&quot;??_)"/>
    <numFmt numFmtId="180" formatCode="0.0_ "/>
    <numFmt numFmtId="181" formatCode="_ * #,##0.0_ ;_ * \-#,##0.0_ ;_ * &quot;-&quot;??.0_ ;_ @_ "/>
    <numFmt numFmtId="182" formatCode="0_);[Red]\(0\)"/>
    <numFmt numFmtId="183" formatCode="0.00_ "/>
    <numFmt numFmtId="184" formatCode="0_ "/>
    <numFmt numFmtId="185" formatCode="_ * #,##0.0_ ;_ * \-#,##0.0_ ;_ * &quot;-&quot;??_ ;_ @_ "/>
    <numFmt numFmtId="186" formatCode="0.0%"/>
    <numFmt numFmtId="187" formatCode="0.0"/>
    <numFmt numFmtId="188" formatCode="_([$€-2]* #,##0.0_);_([$€-2]* \(#,##0.0\);_([$€-2]* &quot;-&quot;??_)"/>
    <numFmt numFmtId="189" formatCode="0.00_);[Red]\(0.00\)"/>
  </numFmts>
  <fonts count="102">
    <font>
      <sz val="11"/>
      <color theme="1"/>
      <name val="宋体"/>
      <charset val="134"/>
      <scheme val="minor"/>
    </font>
    <font>
      <sz val="12"/>
      <name val="宋体"/>
      <charset val="134"/>
    </font>
    <font>
      <b/>
      <sz val="12"/>
      <name val="宋体"/>
      <charset val="134"/>
    </font>
    <font>
      <sz val="11"/>
      <color theme="1"/>
      <name val="宋体"/>
      <charset val="134"/>
    </font>
    <font>
      <sz val="11"/>
      <color theme="1"/>
      <name val="Times New Roman"/>
      <charset val="134"/>
    </font>
    <font>
      <sz val="20"/>
      <name val="Times New Roman"/>
      <charset val="134"/>
    </font>
    <font>
      <sz val="12"/>
      <name val="Times New Roman"/>
      <charset val="134"/>
    </font>
    <font>
      <b/>
      <sz val="12"/>
      <name val="Times New Roman"/>
      <charset val="134"/>
    </font>
    <font>
      <sz val="11"/>
      <name val="Times New Roman"/>
      <charset val="134"/>
    </font>
    <font>
      <sz val="20"/>
      <color theme="1"/>
      <name val="Times New Roman"/>
      <charset val="134"/>
    </font>
    <font>
      <sz val="10"/>
      <color theme="1"/>
      <name val="Times New Roman"/>
      <charset val="134"/>
    </font>
    <font>
      <sz val="11"/>
      <color rgb="FF000000"/>
      <name val="宋体"/>
      <charset val="134"/>
    </font>
    <font>
      <b/>
      <sz val="11"/>
      <color theme="1"/>
      <name val="Times New Roman"/>
      <charset val="134"/>
    </font>
    <font>
      <sz val="9"/>
      <name val="SimSun"/>
      <charset val="134"/>
    </font>
    <font>
      <sz val="10"/>
      <name val="Times New Roman"/>
      <charset val="134"/>
    </font>
    <font>
      <sz val="11"/>
      <color indexed="8"/>
      <name val="宋体"/>
      <charset val="134"/>
      <scheme val="minor"/>
    </font>
    <font>
      <sz val="10"/>
      <color indexed="8"/>
      <name val="Times New Roman"/>
      <charset val="134"/>
    </font>
    <font>
      <sz val="9"/>
      <color indexed="8"/>
      <name val="宋体"/>
      <charset val="134"/>
      <scheme val="minor"/>
    </font>
    <font>
      <sz val="17"/>
      <name val="方正小标宋简体"/>
      <charset val="134"/>
    </font>
    <font>
      <b/>
      <sz val="8.5"/>
      <name val="仿宋_GB2312"/>
      <charset val="134"/>
    </font>
    <font>
      <b/>
      <sz val="9"/>
      <name val="宋体"/>
      <charset val="134"/>
    </font>
    <font>
      <b/>
      <sz val="9"/>
      <name val="Times New Roman"/>
      <charset val="134"/>
    </font>
    <font>
      <sz val="24"/>
      <name val="Times New Roman"/>
      <charset val="134"/>
    </font>
    <font>
      <b/>
      <sz val="11"/>
      <name val="Times New Roman"/>
      <charset val="134"/>
    </font>
    <font>
      <sz val="14"/>
      <name val="Times New Roman"/>
      <charset val="134"/>
    </font>
    <font>
      <sz val="14"/>
      <color theme="1"/>
      <name val="Times New Roman"/>
      <charset val="134"/>
    </font>
    <font>
      <b/>
      <sz val="11"/>
      <color theme="1"/>
      <name val="宋体"/>
      <charset val="134"/>
      <scheme val="minor"/>
    </font>
    <font>
      <sz val="18"/>
      <color theme="1"/>
      <name val="Times New Roman"/>
      <charset val="134"/>
    </font>
    <font>
      <b/>
      <sz val="10"/>
      <color theme="1"/>
      <name val="Times New Roman"/>
      <charset val="134"/>
    </font>
    <font>
      <sz val="18"/>
      <name val="Times New Roman"/>
      <charset val="134"/>
    </font>
    <font>
      <b/>
      <sz val="10"/>
      <name val="Times New Roman"/>
      <charset val="134"/>
    </font>
    <font>
      <sz val="10"/>
      <color theme="1"/>
      <name val="宋体"/>
      <charset val="134"/>
      <scheme val="minor"/>
    </font>
    <font>
      <sz val="17"/>
      <name val="Times New Roman"/>
      <charset val="134"/>
    </font>
    <font>
      <b/>
      <sz val="8"/>
      <name val="Times New Roman"/>
      <charset val="134"/>
    </font>
    <font>
      <sz val="10"/>
      <name val="宋体"/>
      <charset val="134"/>
    </font>
    <font>
      <sz val="16"/>
      <name val="Times New Roman"/>
      <charset val="134"/>
    </font>
    <font>
      <sz val="28"/>
      <name val="Times New Roman"/>
      <charset val="134"/>
    </font>
    <font>
      <b/>
      <sz val="16"/>
      <name val="Times New Roman"/>
      <charset val="134"/>
    </font>
    <font>
      <b/>
      <sz val="7.5"/>
      <name val="宋体"/>
      <charset val="134"/>
    </font>
    <font>
      <b/>
      <sz val="7.5"/>
      <name val="仿宋_GB2312"/>
      <charset val="134"/>
    </font>
    <font>
      <sz val="7.5"/>
      <name val="宋体"/>
      <charset val="134"/>
      <scheme val="minor"/>
    </font>
    <font>
      <sz val="11"/>
      <name val="宋体"/>
      <charset val="134"/>
      <scheme val="minor"/>
    </font>
    <font>
      <sz val="7.5"/>
      <name val="Times New Roman"/>
      <charset val="134"/>
    </font>
    <font>
      <sz val="7"/>
      <name val="Times New Roman"/>
      <charset val="134"/>
    </font>
    <font>
      <sz val="7"/>
      <name val="宋体"/>
      <charset val="134"/>
    </font>
    <font>
      <sz val="8"/>
      <name val="Times New Roman"/>
      <charset val="134"/>
    </font>
    <font>
      <sz val="7.5"/>
      <name val="宋体"/>
      <charset val="134"/>
    </font>
    <font>
      <sz val="17"/>
      <name val="宋体"/>
      <charset val="134"/>
      <scheme val="minor"/>
    </font>
    <font>
      <sz val="6"/>
      <name val="Times New Roman"/>
      <charset val="134"/>
    </font>
    <font>
      <sz val="17"/>
      <name val="宋体"/>
      <charset val="134"/>
    </font>
    <font>
      <sz val="22"/>
      <color indexed="8"/>
      <name val="黑体"/>
      <charset val="134"/>
    </font>
    <font>
      <sz val="11"/>
      <color indexed="8"/>
      <name val="宋体"/>
      <charset val="134"/>
    </font>
    <font>
      <sz val="16"/>
      <color indexed="8"/>
      <name val="宋体"/>
      <charset val="134"/>
    </font>
    <font>
      <sz val="14"/>
      <color rgb="FF000000"/>
      <name val="Times New Roman"/>
      <charset val="134"/>
    </font>
    <font>
      <sz val="14"/>
      <color indexed="8"/>
      <name val="Times New Roman"/>
      <charset val="134"/>
    </font>
    <font>
      <sz val="14"/>
      <color rgb="FF000000"/>
      <name val="宋体"/>
      <charset val="134"/>
    </font>
    <font>
      <sz val="11"/>
      <color theme="1"/>
      <name val="黑体"/>
      <charset val="134"/>
    </font>
    <font>
      <sz val="24"/>
      <color rgb="FF000000"/>
      <name val="Times New Roman"/>
      <charset val="134"/>
    </font>
    <font>
      <sz val="11"/>
      <color indexed="8"/>
      <name val="Times New Roman"/>
      <charset val="134"/>
    </font>
    <font>
      <b/>
      <sz val="11"/>
      <color theme="3"/>
      <name val="宋体"/>
      <charset val="134"/>
      <scheme val="minor"/>
    </font>
    <font>
      <b/>
      <sz val="15"/>
      <color theme="3"/>
      <name val="宋体"/>
      <charset val="134"/>
      <scheme val="minor"/>
    </font>
    <font>
      <b/>
      <sz val="11"/>
      <color rgb="FFFFFFFF"/>
      <name val="宋体"/>
      <charset val="0"/>
      <scheme val="minor"/>
    </font>
    <font>
      <sz val="11"/>
      <color rgb="FF3F3F76"/>
      <name val="宋体"/>
      <charset val="0"/>
      <scheme val="minor"/>
    </font>
    <font>
      <sz val="11"/>
      <color rgb="FFFA7D00"/>
      <name val="宋体"/>
      <charset val="0"/>
      <scheme val="minor"/>
    </font>
    <font>
      <sz val="11"/>
      <color theme="1"/>
      <name val="宋体"/>
      <charset val="0"/>
      <scheme val="minor"/>
    </font>
    <font>
      <sz val="11"/>
      <color rgb="FF9C6500"/>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b/>
      <sz val="13"/>
      <color theme="3"/>
      <name val="宋体"/>
      <charset val="134"/>
      <scheme val="minor"/>
    </font>
    <font>
      <i/>
      <sz val="11"/>
      <color rgb="FF7F7F7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b/>
      <sz val="11"/>
      <color rgb="FF3F3F3F"/>
      <name val="宋体"/>
      <charset val="0"/>
      <scheme val="minor"/>
    </font>
    <font>
      <b/>
      <sz val="11"/>
      <color rgb="FFFA7D00"/>
      <name val="宋体"/>
      <charset val="0"/>
      <scheme val="minor"/>
    </font>
    <font>
      <b/>
      <sz val="11"/>
      <color theme="1"/>
      <name val="宋体"/>
      <charset val="0"/>
      <scheme val="minor"/>
    </font>
    <font>
      <sz val="11"/>
      <color rgb="FF006100"/>
      <name val="宋体"/>
      <charset val="0"/>
      <scheme val="minor"/>
    </font>
    <font>
      <sz val="20"/>
      <name val="方正小标宋简体"/>
      <charset val="134"/>
    </font>
    <font>
      <sz val="11"/>
      <name val="宋体"/>
      <charset val="134"/>
    </font>
    <font>
      <sz val="20"/>
      <color theme="1"/>
      <name val="方正小标宋简体"/>
      <charset val="134"/>
    </font>
    <font>
      <sz val="10"/>
      <color theme="1"/>
      <name val="宋体"/>
      <charset val="134"/>
    </font>
    <font>
      <b/>
      <sz val="11"/>
      <color theme="1"/>
      <name val="宋体"/>
      <charset val="134"/>
    </font>
    <font>
      <sz val="10"/>
      <color indexed="8"/>
      <name val="宋体"/>
      <charset val="134"/>
    </font>
    <font>
      <sz val="10"/>
      <name val="SimSun"/>
      <charset val="134"/>
    </font>
    <font>
      <sz val="24"/>
      <name val="方正小标宋简体"/>
      <charset val="134"/>
    </font>
    <font>
      <sz val="14"/>
      <name val="宋体"/>
      <charset val="134"/>
    </font>
    <font>
      <sz val="14"/>
      <color theme="1"/>
      <name val="宋体"/>
      <charset val="134"/>
    </font>
    <font>
      <sz val="18"/>
      <color theme="1"/>
      <name val="方正小标宋简体"/>
      <charset val="134"/>
    </font>
    <font>
      <b/>
      <sz val="10"/>
      <color theme="1"/>
      <name val="宋体"/>
      <charset val="134"/>
    </font>
    <font>
      <sz val="18"/>
      <name val="方正小标宋简体"/>
      <charset val="134"/>
    </font>
    <font>
      <b/>
      <sz val="10"/>
      <name val="宋体"/>
      <charset val="134"/>
    </font>
    <font>
      <sz val="16"/>
      <name val="宋体"/>
      <charset val="134"/>
    </font>
    <font>
      <sz val="28"/>
      <name val="方正小标宋简体"/>
      <charset val="134"/>
    </font>
    <font>
      <b/>
      <sz val="16"/>
      <name val="宋体"/>
      <charset val="134"/>
    </font>
    <font>
      <sz val="8"/>
      <name val="宋体"/>
      <charset val="134"/>
    </font>
    <font>
      <sz val="6"/>
      <name val="宋体"/>
      <charset val="134"/>
    </font>
    <font>
      <sz val="14"/>
      <color indexed="8"/>
      <name val="宋体"/>
      <charset val="134"/>
    </font>
    <font>
      <sz val="24"/>
      <color rgb="FF000000"/>
      <name val="方正小标宋简体"/>
      <charset val="134"/>
    </font>
    <font>
      <sz val="11"/>
      <color indexed="8"/>
      <name val="楷体"/>
      <charset val="134"/>
    </font>
    <font>
      <sz val="9"/>
      <name val="宋体"/>
      <charset val="134"/>
    </font>
    <font>
      <b/>
      <sz val="9"/>
      <name val="宋体"/>
      <charset val="134"/>
    </font>
  </fonts>
  <fills count="3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0000"/>
        <bgColor indexed="64"/>
      </patternFill>
    </fill>
    <fill>
      <patternFill patternType="solid">
        <fgColor rgb="FFA5A5A5"/>
        <bgColor indexed="64"/>
      </patternFill>
    </fill>
    <fill>
      <patternFill patternType="solid">
        <fgColor rgb="FFFFCC99"/>
        <bgColor indexed="64"/>
      </patternFill>
    </fill>
    <fill>
      <patternFill patternType="solid">
        <fgColor theme="5" tint="0.599993896298105"/>
        <bgColor indexed="64"/>
      </patternFill>
    </fill>
    <fill>
      <patternFill patternType="solid">
        <fgColor rgb="FFFFEB9C"/>
        <bgColor indexed="64"/>
      </patternFill>
    </fill>
    <fill>
      <patternFill patternType="solid">
        <fgColor rgb="FFFFC7CE"/>
        <bgColor indexed="64"/>
      </patternFill>
    </fill>
    <fill>
      <patternFill patternType="solid">
        <fgColor theme="4" tint="0.399975585192419"/>
        <bgColor indexed="64"/>
      </patternFill>
    </fill>
    <fill>
      <patternFill patternType="solid">
        <fgColor theme="6" tint="0.599993896298105"/>
        <bgColor indexed="64"/>
      </patternFill>
    </fill>
    <fill>
      <patternFill patternType="solid">
        <fgColor theme="7" tint="0.799981688894314"/>
        <bgColor indexed="64"/>
      </patternFill>
    </fill>
    <fill>
      <patternFill patternType="solid">
        <fgColor theme="5" tint="0.399975585192419"/>
        <bgColor indexed="64"/>
      </patternFill>
    </fill>
    <fill>
      <patternFill patternType="solid">
        <fgColor theme="6" tint="0.799981688894314"/>
        <bgColor indexed="64"/>
      </patternFill>
    </fill>
    <fill>
      <patternFill patternType="solid">
        <fgColor theme="6"/>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rgb="FFFFFFCC"/>
        <bgColor indexed="64"/>
      </patternFill>
    </fill>
    <fill>
      <patternFill patternType="solid">
        <fgColor theme="5"/>
        <bgColor indexed="64"/>
      </patternFill>
    </fill>
    <fill>
      <patternFill patternType="solid">
        <fgColor theme="7" tint="0.399975585192419"/>
        <bgColor indexed="64"/>
      </patternFill>
    </fill>
    <fill>
      <patternFill patternType="solid">
        <fgColor rgb="FFF2F2F2"/>
        <bgColor indexed="64"/>
      </patternFill>
    </fill>
    <fill>
      <patternFill patternType="solid">
        <fgColor theme="9" tint="0.799981688894314"/>
        <bgColor indexed="64"/>
      </patternFill>
    </fill>
    <fill>
      <patternFill patternType="solid">
        <fgColor theme="8"/>
        <bgColor indexed="64"/>
      </patternFill>
    </fill>
    <fill>
      <patternFill patternType="solid">
        <fgColor theme="4"/>
        <bgColor indexed="64"/>
      </patternFill>
    </fill>
    <fill>
      <patternFill patternType="solid">
        <fgColor rgb="FFC6EFCE"/>
        <bgColor indexed="64"/>
      </patternFill>
    </fill>
    <fill>
      <patternFill patternType="solid">
        <fgColor theme="7"/>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9" tint="0.399975585192419"/>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s>
  <borders count="57">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000000"/>
      </left>
      <right/>
      <top/>
      <bottom style="thin">
        <color rgb="FF000000"/>
      </bottom>
      <diagonal/>
    </border>
    <border>
      <left style="thin">
        <color rgb="FF000000"/>
      </left>
      <right/>
      <top style="thin">
        <color rgb="FF000000"/>
      </top>
      <bottom style="thin">
        <color rgb="FF000000"/>
      </bottom>
      <diagonal/>
    </border>
    <border>
      <left style="thin">
        <color auto="1"/>
      </left>
      <right/>
      <top style="thin">
        <color auto="1"/>
      </top>
      <bottom style="thin">
        <color auto="1"/>
      </bottom>
      <diagonal/>
    </border>
    <border>
      <left style="thin">
        <color auto="1"/>
      </left>
      <right/>
      <top style="thin">
        <color auto="1"/>
      </top>
      <bottom/>
      <diagonal/>
    </border>
    <border>
      <left style="medium">
        <color auto="1"/>
      </left>
      <right style="thin">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
      <left/>
      <right style="thin">
        <color auto="1"/>
      </right>
      <top style="thin">
        <color auto="1"/>
      </top>
      <bottom/>
      <diagonal/>
    </border>
    <border>
      <left style="medium">
        <color auto="1"/>
      </left>
      <right style="medium">
        <color auto="1"/>
      </right>
      <top style="medium">
        <color auto="1"/>
      </top>
      <bottom style="thin">
        <color auto="1"/>
      </bottom>
      <diagonal/>
    </border>
    <border>
      <left style="thin">
        <color auto="1"/>
      </left>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style="medium">
        <color auto="1"/>
      </right>
      <top/>
      <bottom style="thin">
        <color auto="1"/>
      </bottom>
      <diagonal/>
    </border>
    <border>
      <left/>
      <right style="thin">
        <color auto="1"/>
      </right>
      <top/>
      <bottom style="thin">
        <color auto="1"/>
      </bottom>
      <diagonal/>
    </border>
    <border>
      <left style="thin">
        <color auto="1"/>
      </left>
      <right/>
      <top/>
      <bottom style="thin">
        <color auto="1"/>
      </bottom>
      <diagonal/>
    </border>
    <border>
      <left style="medium">
        <color auto="1"/>
      </left>
      <right style="medium">
        <color auto="1"/>
      </right>
      <top style="thin">
        <color indexed="8"/>
      </top>
      <bottom style="thin">
        <color indexed="8"/>
      </bottom>
      <diagonal/>
    </border>
    <border>
      <left style="medium">
        <color auto="1"/>
      </left>
      <right style="medium">
        <color auto="1"/>
      </right>
      <top style="thin">
        <color indexed="8"/>
      </top>
      <bottom style="medium">
        <color auto="1"/>
      </bottom>
      <diagonal/>
    </border>
    <border>
      <left/>
      <right style="medium">
        <color auto="1"/>
      </right>
      <top style="medium">
        <color auto="1"/>
      </top>
      <bottom style="thin">
        <color auto="1"/>
      </bottom>
      <diagonal/>
    </border>
    <border>
      <left/>
      <right style="medium">
        <color auto="1"/>
      </right>
      <top style="thin">
        <color auto="1"/>
      </top>
      <bottom style="thin">
        <color auto="1"/>
      </bottom>
      <diagonal/>
    </border>
    <border>
      <left/>
      <right style="medium">
        <color auto="1"/>
      </right>
      <top style="thin">
        <color auto="1"/>
      </top>
      <bottom style="medium">
        <color auto="1"/>
      </bottom>
      <diagonal/>
    </border>
    <border>
      <left style="thin">
        <color auto="1"/>
      </left>
      <right style="medium">
        <color auto="1"/>
      </right>
      <top/>
      <bottom style="thin">
        <color auto="1"/>
      </bottom>
      <diagonal/>
    </border>
    <border>
      <left/>
      <right/>
      <top style="thin">
        <color auto="1"/>
      </top>
      <bottom style="thin">
        <color auto="1"/>
      </bottom>
      <diagonal/>
    </border>
    <border>
      <left style="thin">
        <color auto="1"/>
      </left>
      <right/>
      <top/>
      <bottom style="medium">
        <color auto="1"/>
      </bottom>
      <diagonal/>
    </border>
    <border>
      <left style="thin">
        <color auto="1"/>
      </left>
      <right style="double">
        <color auto="1"/>
      </right>
      <top style="medium">
        <color auto="1"/>
      </top>
      <bottom style="thin">
        <color auto="1"/>
      </bottom>
      <diagonal/>
    </border>
    <border>
      <left style="thin">
        <color auto="1"/>
      </left>
      <right style="double">
        <color auto="1"/>
      </right>
      <top style="thin">
        <color auto="1"/>
      </top>
      <bottom style="thin">
        <color auto="1"/>
      </bottom>
      <diagonal/>
    </border>
    <border>
      <left style="thin">
        <color auto="1"/>
      </left>
      <right style="double">
        <color auto="1"/>
      </right>
      <top style="thin">
        <color auto="1"/>
      </top>
      <bottom style="medium">
        <color auto="1"/>
      </bottom>
      <diagonal/>
    </border>
    <border>
      <left style="double">
        <color auto="1"/>
      </left>
      <right style="thin">
        <color auto="1"/>
      </right>
      <top style="medium">
        <color auto="1"/>
      </top>
      <bottom style="thin">
        <color auto="1"/>
      </bottom>
      <diagonal/>
    </border>
    <border>
      <left style="double">
        <color auto="1"/>
      </left>
      <right style="thin">
        <color auto="1"/>
      </right>
      <top style="thin">
        <color auto="1"/>
      </top>
      <bottom style="thin">
        <color auto="1"/>
      </bottom>
      <diagonal/>
    </border>
    <border>
      <left style="thin">
        <color auto="1"/>
      </left>
      <right/>
      <top/>
      <bottom/>
      <diagonal/>
    </border>
    <border>
      <left style="double">
        <color auto="1"/>
      </left>
      <right style="thin">
        <color auto="1"/>
      </right>
      <top style="thin">
        <color auto="1"/>
      </top>
      <bottom/>
      <diagonal/>
    </border>
    <border>
      <left style="double">
        <color auto="1"/>
      </left>
      <right style="thin">
        <color auto="1"/>
      </right>
      <top style="thin">
        <color auto="1"/>
      </top>
      <bottom style="medium">
        <color auto="1"/>
      </bottom>
      <diagonal/>
    </border>
    <border>
      <left style="thin">
        <color auto="1"/>
      </left>
      <right style="medium">
        <color auto="1"/>
      </right>
      <top/>
      <bottom/>
      <diagonal/>
    </border>
    <border>
      <left style="thin">
        <color auto="1"/>
      </left>
      <right style="medium">
        <color auto="1"/>
      </right>
      <top/>
      <bottom style="medium">
        <color auto="1"/>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54">
    <xf numFmtId="0" fontId="0" fillId="0" borderId="0">
      <alignment vertical="center"/>
    </xf>
    <xf numFmtId="42" fontId="0" fillId="0" borderId="0" applyFont="0" applyFill="0" applyBorder="0" applyAlignment="0" applyProtection="0">
      <alignment vertical="center"/>
    </xf>
    <xf numFmtId="0" fontId="64" fillId="14" borderId="0" applyNumberFormat="0" applyBorder="0" applyAlignment="0" applyProtection="0">
      <alignment vertical="center"/>
    </xf>
    <xf numFmtId="0" fontId="62" fillId="6" borderId="51"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4" fillId="11" borderId="0" applyNumberFormat="0" applyBorder="0" applyAlignment="0" applyProtection="0">
      <alignment vertical="center"/>
    </xf>
    <xf numFmtId="0" fontId="66" fillId="9" borderId="0" applyNumberFormat="0" applyBorder="0" applyAlignment="0" applyProtection="0">
      <alignment vertical="center"/>
    </xf>
    <xf numFmtId="43" fontId="0" fillId="0" borderId="0" applyFont="0" applyFill="0" applyBorder="0" applyAlignment="0" applyProtection="0">
      <alignment vertical="center"/>
    </xf>
    <xf numFmtId="0" fontId="67" fillId="17" borderId="0" applyNumberFormat="0" applyBorder="0" applyAlignment="0" applyProtection="0">
      <alignment vertical="center"/>
    </xf>
    <xf numFmtId="0" fontId="68" fillId="0" borderId="0" applyNumberFormat="0" applyFill="0" applyBorder="0" applyAlignment="0" applyProtection="0">
      <alignment vertical="center"/>
    </xf>
    <xf numFmtId="9" fontId="0" fillId="0" borderId="0" applyFont="0" applyFill="0" applyBorder="0" applyAlignment="0" applyProtection="0">
      <alignment vertical="center"/>
    </xf>
    <xf numFmtId="0" fontId="71" fillId="0" borderId="0" applyNumberFormat="0" applyFill="0" applyBorder="0" applyAlignment="0" applyProtection="0">
      <alignment vertical="center"/>
    </xf>
    <xf numFmtId="0" fontId="0" fillId="18" borderId="53" applyNumberFormat="0" applyFont="0" applyAlignment="0" applyProtection="0">
      <alignment vertical="center"/>
    </xf>
    <xf numFmtId="0" fontId="67" fillId="13" borderId="0" applyNumberFormat="0" applyBorder="0" applyAlignment="0" applyProtection="0">
      <alignment vertical="center"/>
    </xf>
    <xf numFmtId="0" fontId="59" fillId="0" borderId="0" applyNumberFormat="0" applyFill="0" applyBorder="0" applyAlignment="0" applyProtection="0">
      <alignment vertical="center"/>
    </xf>
    <xf numFmtId="0" fontId="72" fillId="0" borderId="0" applyNumberFormat="0" applyFill="0" applyBorder="0" applyAlignment="0" applyProtection="0">
      <alignment vertical="center"/>
    </xf>
    <xf numFmtId="0" fontId="73" fillId="0" borderId="0" applyNumberFormat="0" applyFill="0" applyBorder="0" applyAlignment="0" applyProtection="0">
      <alignment vertical="center"/>
    </xf>
    <xf numFmtId="0" fontId="70" fillId="0" borderId="0" applyNumberFormat="0" applyFill="0" applyBorder="0" applyAlignment="0" applyProtection="0">
      <alignment vertical="center"/>
    </xf>
    <xf numFmtId="0" fontId="0" fillId="0" borderId="0">
      <alignment vertical="center"/>
    </xf>
    <xf numFmtId="0" fontId="60" fillId="0" borderId="49" applyNumberFormat="0" applyFill="0" applyAlignment="0" applyProtection="0">
      <alignment vertical="center"/>
    </xf>
    <xf numFmtId="0" fontId="69" fillId="0" borderId="49" applyNumberFormat="0" applyFill="0" applyAlignment="0" applyProtection="0">
      <alignment vertical="center"/>
    </xf>
    <xf numFmtId="0" fontId="67" fillId="10" borderId="0" applyNumberFormat="0" applyBorder="0" applyAlignment="0" applyProtection="0">
      <alignment vertical="center"/>
    </xf>
    <xf numFmtId="0" fontId="59" fillId="0" borderId="54" applyNumberFormat="0" applyFill="0" applyAlignment="0" applyProtection="0">
      <alignment vertical="center"/>
    </xf>
    <xf numFmtId="0" fontId="67" fillId="20" borderId="0" applyNumberFormat="0" applyBorder="0" applyAlignment="0" applyProtection="0">
      <alignment vertical="center"/>
    </xf>
    <xf numFmtId="0" fontId="74" fillId="21" borderId="55" applyNumberFormat="0" applyAlignment="0" applyProtection="0">
      <alignment vertical="center"/>
    </xf>
    <xf numFmtId="0" fontId="75" fillId="21" borderId="51" applyNumberFormat="0" applyAlignment="0" applyProtection="0">
      <alignment vertical="center"/>
    </xf>
    <xf numFmtId="0" fontId="61" fillId="5" borderId="50" applyNumberFormat="0" applyAlignment="0" applyProtection="0">
      <alignment vertical="center"/>
    </xf>
    <xf numFmtId="0" fontId="64" fillId="22" borderId="0" applyNumberFormat="0" applyBorder="0" applyAlignment="0" applyProtection="0">
      <alignment vertical="center"/>
    </xf>
    <xf numFmtId="0" fontId="67" fillId="19" borderId="0" applyNumberFormat="0" applyBorder="0" applyAlignment="0" applyProtection="0">
      <alignment vertical="center"/>
    </xf>
    <xf numFmtId="0" fontId="63" fillId="0" borderId="52" applyNumberFormat="0" applyFill="0" applyAlignment="0" applyProtection="0">
      <alignment vertical="center"/>
    </xf>
    <xf numFmtId="0" fontId="1" fillId="0" borderId="0"/>
    <xf numFmtId="0" fontId="76" fillId="0" borderId="56" applyNumberFormat="0" applyFill="0" applyAlignment="0" applyProtection="0">
      <alignment vertical="center"/>
    </xf>
    <xf numFmtId="0" fontId="77" fillId="25" borderId="0" applyNumberFormat="0" applyBorder="0" applyAlignment="0" applyProtection="0">
      <alignment vertical="center"/>
    </xf>
    <xf numFmtId="0" fontId="65" fillId="8" borderId="0" applyNumberFormat="0" applyBorder="0" applyAlignment="0" applyProtection="0">
      <alignment vertical="center"/>
    </xf>
    <xf numFmtId="0" fontId="64" fillId="16" borderId="0" applyNumberFormat="0" applyBorder="0" applyAlignment="0" applyProtection="0">
      <alignment vertical="center"/>
    </xf>
    <xf numFmtId="0" fontId="67" fillId="24" borderId="0" applyNumberFormat="0" applyBorder="0" applyAlignment="0" applyProtection="0">
      <alignment vertical="center"/>
    </xf>
    <xf numFmtId="0" fontId="64" fillId="28" borderId="0" applyNumberFormat="0" applyBorder="0" applyAlignment="0" applyProtection="0">
      <alignment vertical="center"/>
    </xf>
    <xf numFmtId="0" fontId="64" fillId="30" borderId="0" applyNumberFormat="0" applyBorder="0" applyAlignment="0" applyProtection="0">
      <alignment vertical="center"/>
    </xf>
    <xf numFmtId="179" fontId="1" fillId="0" borderId="0"/>
    <xf numFmtId="0" fontId="64" fillId="27" borderId="0" applyNumberFormat="0" applyBorder="0" applyAlignment="0" applyProtection="0">
      <alignment vertical="center"/>
    </xf>
    <xf numFmtId="0" fontId="64" fillId="7" borderId="0" applyNumberFormat="0" applyBorder="0" applyAlignment="0" applyProtection="0">
      <alignment vertical="center"/>
    </xf>
    <xf numFmtId="0" fontId="67" fillId="15" borderId="0" applyNumberFormat="0" applyBorder="0" applyAlignment="0" applyProtection="0">
      <alignment vertical="center"/>
    </xf>
    <xf numFmtId="0" fontId="67" fillId="26" borderId="0" applyNumberFormat="0" applyBorder="0" applyAlignment="0" applyProtection="0">
      <alignment vertical="center"/>
    </xf>
    <xf numFmtId="0" fontId="64" fillId="12" borderId="0" applyNumberFormat="0" applyBorder="0" applyAlignment="0" applyProtection="0">
      <alignment vertical="center"/>
    </xf>
    <xf numFmtId="0" fontId="64" fillId="29" borderId="0" applyNumberFormat="0" applyBorder="0" applyAlignment="0" applyProtection="0">
      <alignment vertical="center"/>
    </xf>
    <xf numFmtId="0" fontId="67" fillId="23" borderId="0" applyNumberFormat="0" applyBorder="0" applyAlignment="0" applyProtection="0">
      <alignment vertical="center"/>
    </xf>
    <xf numFmtId="0" fontId="64" fillId="32" borderId="0" applyNumberFormat="0" applyBorder="0" applyAlignment="0" applyProtection="0">
      <alignment vertical="center"/>
    </xf>
    <xf numFmtId="0" fontId="67" fillId="33" borderId="0" applyNumberFormat="0" applyBorder="0" applyAlignment="0" applyProtection="0">
      <alignment vertical="center"/>
    </xf>
    <xf numFmtId="0" fontId="67" fillId="34" borderId="0" applyNumberFormat="0" applyBorder="0" applyAlignment="0" applyProtection="0">
      <alignment vertical="center"/>
    </xf>
    <xf numFmtId="0" fontId="64" fillId="35" borderId="0" applyNumberFormat="0" applyBorder="0" applyAlignment="0" applyProtection="0">
      <alignment vertical="center"/>
    </xf>
    <xf numFmtId="0" fontId="67" fillId="31" borderId="0" applyNumberFormat="0" applyBorder="0" applyAlignment="0" applyProtection="0">
      <alignment vertical="center"/>
    </xf>
    <xf numFmtId="179" fontId="1" fillId="0" borderId="0">
      <alignment vertical="center"/>
    </xf>
    <xf numFmtId="43" fontId="0" fillId="0" borderId="0" applyFont="0" applyFill="0" applyBorder="0" applyAlignment="0" applyProtection="0">
      <alignment vertical="center"/>
    </xf>
  </cellStyleXfs>
  <cellXfs count="429">
    <xf numFmtId="0" fontId="0" fillId="0" borderId="0" xfId="0">
      <alignment vertical="center"/>
    </xf>
    <xf numFmtId="0" fontId="1" fillId="0" borderId="0" xfId="0" applyFont="1" applyFill="1" applyAlignment="1"/>
    <xf numFmtId="0" fontId="2" fillId="0" borderId="0" xfId="0" applyFont="1" applyFill="1" applyAlignment="1">
      <alignment vertical="center"/>
    </xf>
    <xf numFmtId="0" fontId="1" fillId="0" borderId="0" xfId="0" applyFont="1" applyFill="1" applyAlignment="1">
      <alignment vertical="center"/>
    </xf>
    <xf numFmtId="0" fontId="3" fillId="0" borderId="0" xfId="0" applyFont="1">
      <alignment vertical="center"/>
    </xf>
    <xf numFmtId="0" fontId="4" fillId="0" borderId="0" xfId="0" applyFont="1">
      <alignment vertical="center"/>
    </xf>
    <xf numFmtId="0" fontId="5" fillId="0" borderId="0" xfId="0" applyFont="1" applyFill="1" applyAlignment="1">
      <alignment horizontal="center" vertical="center" wrapText="1"/>
    </xf>
    <xf numFmtId="0" fontId="6" fillId="0" borderId="0" xfId="0" applyFont="1" applyFill="1" applyAlignment="1">
      <alignment horizontal="center" vertical="center"/>
    </xf>
    <xf numFmtId="0" fontId="6" fillId="0" borderId="1" xfId="0" applyFont="1" applyFill="1" applyBorder="1" applyAlignment="1">
      <alignment horizontal="right" vertical="center"/>
    </xf>
    <xf numFmtId="0" fontId="7" fillId="0" borderId="2"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2" xfId="0" applyFont="1" applyFill="1" applyBorder="1" applyAlignment="1">
      <alignment horizontal="center" vertical="center"/>
    </xf>
    <xf numFmtId="178" fontId="7" fillId="0" borderId="2" xfId="0" applyNumberFormat="1" applyFont="1" applyFill="1" applyBorder="1" applyAlignment="1">
      <alignment horizontal="center" vertical="center"/>
    </xf>
    <xf numFmtId="0" fontId="6" fillId="0" borderId="2" xfId="0" applyFont="1" applyFill="1" applyBorder="1" applyAlignment="1">
      <alignment horizontal="center" vertical="center"/>
    </xf>
    <xf numFmtId="178" fontId="6" fillId="0" borderId="2" xfId="0" applyNumberFormat="1" applyFont="1" applyFill="1" applyBorder="1" applyAlignment="1">
      <alignment horizontal="center" vertical="center"/>
    </xf>
    <xf numFmtId="0" fontId="8" fillId="0" borderId="2" xfId="0" applyFont="1" applyFill="1" applyBorder="1" applyAlignment="1">
      <alignment horizontal="center" vertical="center"/>
    </xf>
    <xf numFmtId="0" fontId="0" fillId="0" borderId="0" xfId="0" applyAlignment="1">
      <alignment horizontal="center" vertical="center"/>
    </xf>
    <xf numFmtId="0" fontId="0" fillId="0" borderId="0" xfId="0" applyAlignment="1">
      <alignment vertical="center" wrapText="1"/>
    </xf>
    <xf numFmtId="0" fontId="4" fillId="0" borderId="0" xfId="0" applyFont="1" applyAlignment="1">
      <alignment vertical="center" wrapText="1"/>
    </xf>
    <xf numFmtId="0" fontId="9" fillId="0" borderId="0" xfId="0" applyFont="1" applyFill="1" applyBorder="1" applyAlignment="1">
      <alignment horizontal="center" vertical="center"/>
    </xf>
    <xf numFmtId="0" fontId="9" fillId="0" borderId="0" xfId="0" applyFont="1" applyFill="1" applyBorder="1" applyAlignment="1">
      <alignment horizontal="center" vertical="center" wrapText="1"/>
    </xf>
    <xf numFmtId="0" fontId="9" fillId="0" borderId="0" xfId="0" applyFont="1" applyFill="1" applyAlignment="1">
      <alignment horizontal="center" vertical="center" wrapText="1"/>
    </xf>
    <xf numFmtId="43" fontId="9" fillId="0" borderId="0" xfId="0" applyNumberFormat="1" applyFont="1" applyFill="1" applyBorder="1" applyAlignment="1">
      <alignment horizontal="center" vertical="center"/>
    </xf>
    <xf numFmtId="0" fontId="4" fillId="0" borderId="0" xfId="0" applyFont="1" applyFill="1" applyBorder="1" applyAlignment="1">
      <alignment horizontal="center" vertical="center"/>
    </xf>
    <xf numFmtId="0" fontId="4" fillId="0" borderId="0" xfId="0" applyFont="1" applyFill="1" applyBorder="1" applyAlignment="1">
      <alignment vertical="center" wrapText="1"/>
    </xf>
    <xf numFmtId="0" fontId="4" fillId="0" borderId="0" xfId="0" applyFont="1" applyFill="1" applyAlignment="1">
      <alignment vertical="center" wrapText="1"/>
    </xf>
    <xf numFmtId="43" fontId="4" fillId="0" borderId="0" xfId="8" applyFont="1">
      <alignment vertical="center"/>
    </xf>
    <xf numFmtId="0" fontId="10" fillId="0" borderId="0" xfId="0" applyFont="1" applyFill="1" applyBorder="1" applyAlignment="1">
      <alignment horizontal="left" vertical="center"/>
    </xf>
    <xf numFmtId="43" fontId="11" fillId="0" borderId="0" xfId="8" applyFont="1" applyFill="1" applyAlignment="1">
      <alignment horizontal="right" vertical="center"/>
    </xf>
    <xf numFmtId="0" fontId="12" fillId="0" borderId="2" xfId="0" applyFont="1" applyFill="1" applyBorder="1" applyAlignment="1">
      <alignment horizontal="center" vertical="center" wrapText="1"/>
    </xf>
    <xf numFmtId="43" fontId="12" fillId="0" borderId="2" xfId="8" applyFont="1" applyFill="1" applyBorder="1" applyAlignment="1">
      <alignment horizontal="center" vertical="center"/>
    </xf>
    <xf numFmtId="43" fontId="12" fillId="0" borderId="2" xfId="8" applyNumberFormat="1" applyFont="1" applyBorder="1">
      <alignment vertical="center"/>
    </xf>
    <xf numFmtId="0" fontId="10" fillId="0" borderId="2" xfId="0" applyFont="1" applyBorder="1" applyAlignment="1">
      <alignment horizontal="center" vertical="center"/>
    </xf>
    <xf numFmtId="0" fontId="10" fillId="0" borderId="2" xfId="0" applyFont="1" applyBorder="1" applyAlignment="1">
      <alignment horizontal="center" vertical="center" wrapText="1"/>
    </xf>
    <xf numFmtId="43" fontId="10" fillId="0" borderId="2" xfId="0" applyNumberFormat="1" applyFont="1" applyBorder="1">
      <alignment vertical="center"/>
    </xf>
    <xf numFmtId="0" fontId="13" fillId="0" borderId="5" xfId="0" applyFont="1" applyFill="1" applyBorder="1" applyAlignment="1">
      <alignment horizontal="center" vertical="center" wrapText="1"/>
    </xf>
    <xf numFmtId="0" fontId="14" fillId="0" borderId="2" xfId="0" applyFont="1" applyFill="1" applyBorder="1" applyAlignment="1">
      <alignment horizontal="center" vertical="center" wrapText="1"/>
    </xf>
    <xf numFmtId="43" fontId="10" fillId="0" borderId="2" xfId="0" applyNumberFormat="1" applyFont="1" applyBorder="1" applyAlignment="1">
      <alignment horizontal="center" vertical="center"/>
    </xf>
    <xf numFmtId="0" fontId="0" fillId="0" borderId="6" xfId="0" applyBorder="1" applyAlignment="1">
      <alignment horizontal="center" vertical="center"/>
    </xf>
    <xf numFmtId="0" fontId="13" fillId="0" borderId="6" xfId="0" applyFont="1" applyFill="1" applyBorder="1" applyAlignment="1">
      <alignment horizontal="center" vertical="center" wrapText="1"/>
    </xf>
    <xf numFmtId="0" fontId="10" fillId="0" borderId="2" xfId="0" applyFont="1" applyFill="1" applyBorder="1" applyAlignment="1">
      <alignment horizontal="center" vertical="center" wrapText="1"/>
    </xf>
    <xf numFmtId="43" fontId="10" fillId="0" borderId="2" xfId="8" applyNumberFormat="1" applyFont="1" applyBorder="1" applyAlignment="1">
      <alignment horizontal="center" vertical="center"/>
    </xf>
    <xf numFmtId="0" fontId="15" fillId="0" borderId="6" xfId="0" applyFont="1" applyFill="1" applyBorder="1" applyAlignment="1">
      <alignment horizontal="center" vertical="center" wrapText="1"/>
    </xf>
    <xf numFmtId="0" fontId="16" fillId="0" borderId="2" xfId="0" applyFont="1" applyFill="1" applyBorder="1" applyAlignment="1">
      <alignment horizontal="center" vertical="center" wrapText="1"/>
    </xf>
    <xf numFmtId="0" fontId="16" fillId="0" borderId="2" xfId="0" applyNumberFormat="1" applyFont="1" applyFill="1" applyBorder="1" applyAlignment="1">
      <alignment horizontal="center" vertical="center" wrapText="1"/>
    </xf>
    <xf numFmtId="0" fontId="17" fillId="0" borderId="6" xfId="0" applyFont="1" applyFill="1" applyBorder="1" applyAlignment="1">
      <alignment horizontal="center" vertical="center" wrapText="1"/>
    </xf>
    <xf numFmtId="0" fontId="16" fillId="0" borderId="2" xfId="0" applyFont="1" applyFill="1" applyBorder="1" applyAlignment="1">
      <alignment horizontal="center" vertical="center"/>
    </xf>
    <xf numFmtId="0" fontId="15" fillId="0" borderId="6" xfId="0" applyFont="1" applyFill="1" applyBorder="1" applyAlignment="1">
      <alignment horizontal="center" vertical="center"/>
    </xf>
    <xf numFmtId="0" fontId="0" fillId="0" borderId="7" xfId="0" applyBorder="1" applyAlignment="1">
      <alignment horizontal="center" vertical="center"/>
    </xf>
    <xf numFmtId="0" fontId="17" fillId="0" borderId="7" xfId="0" applyFont="1" applyFill="1" applyBorder="1" applyAlignment="1">
      <alignment horizontal="center" vertical="center" wrapText="1"/>
    </xf>
    <xf numFmtId="0" fontId="13" fillId="0" borderId="7" xfId="0" applyFont="1" applyFill="1" applyBorder="1" applyAlignment="1">
      <alignment horizontal="center" vertical="center" wrapText="1"/>
    </xf>
    <xf numFmtId="0" fontId="15" fillId="0" borderId="7" xfId="0" applyFont="1" applyFill="1" applyBorder="1" applyAlignment="1">
      <alignment horizontal="center" vertical="center"/>
    </xf>
    <xf numFmtId="0" fontId="0" fillId="0" borderId="8" xfId="0" applyBorder="1" applyAlignment="1">
      <alignment horizontal="center" vertical="center"/>
    </xf>
    <xf numFmtId="0" fontId="13" fillId="0" borderId="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5" fillId="0" borderId="0" xfId="0" applyFont="1" applyFill="1" applyBorder="1" applyAlignment="1">
      <alignment horizontal="center" vertical="center"/>
    </xf>
    <xf numFmtId="0" fontId="14" fillId="0" borderId="2" xfId="0" applyNumberFormat="1" applyFont="1" applyFill="1" applyBorder="1" applyAlignment="1">
      <alignment horizontal="center" vertical="center" wrapText="1"/>
    </xf>
    <xf numFmtId="0" fontId="0" fillId="0" borderId="0" xfId="0" applyBorder="1" applyAlignment="1">
      <alignment horizontal="center" vertical="center"/>
    </xf>
    <xf numFmtId="3" fontId="18" fillId="2" borderId="0" xfId="0" applyNumberFormat="1" applyFont="1" applyFill="1" applyBorder="1" applyAlignment="1">
      <alignment vertical="center" wrapText="1"/>
    </xf>
    <xf numFmtId="3" fontId="19" fillId="2" borderId="0" xfId="0" applyNumberFormat="1" applyFont="1" applyFill="1" applyBorder="1" applyAlignment="1">
      <alignment vertical="center" wrapText="1"/>
    </xf>
    <xf numFmtId="3" fontId="20" fillId="2" borderId="0" xfId="0" applyNumberFormat="1" applyFont="1" applyFill="1" applyBorder="1" applyAlignment="1">
      <alignment vertical="center" wrapText="1"/>
    </xf>
    <xf numFmtId="180" fontId="20" fillId="2" borderId="0" xfId="0" applyNumberFormat="1" applyFont="1" applyFill="1" applyBorder="1" applyAlignment="1">
      <alignment vertical="center" wrapText="1"/>
    </xf>
    <xf numFmtId="182" fontId="20" fillId="2" borderId="0" xfId="0" applyNumberFormat="1" applyFont="1" applyFill="1" applyBorder="1" applyAlignment="1">
      <alignment vertical="center" wrapText="1"/>
    </xf>
    <xf numFmtId="0" fontId="0" fillId="0" borderId="0" xfId="0" applyFont="1" applyFill="1" applyBorder="1" applyAlignment="1">
      <alignment vertical="center"/>
    </xf>
    <xf numFmtId="3" fontId="1" fillId="2" borderId="0" xfId="0" applyNumberFormat="1" applyFont="1" applyFill="1" applyBorder="1" applyAlignment="1">
      <alignment vertical="center" wrapText="1"/>
    </xf>
    <xf numFmtId="3" fontId="6" fillId="2" borderId="0" xfId="0" applyNumberFormat="1" applyFont="1" applyFill="1" applyBorder="1" applyAlignment="1">
      <alignment vertical="center" wrapText="1"/>
    </xf>
    <xf numFmtId="180" fontId="21" fillId="2" borderId="0" xfId="0" applyNumberFormat="1" applyFont="1" applyFill="1" applyBorder="1" applyAlignment="1">
      <alignment vertical="center" wrapText="1"/>
    </xf>
    <xf numFmtId="182" fontId="21" fillId="2" borderId="0" xfId="0" applyNumberFormat="1" applyFont="1" applyFill="1" applyBorder="1" applyAlignment="1">
      <alignment vertical="center" wrapText="1"/>
    </xf>
    <xf numFmtId="3" fontId="22" fillId="0" borderId="0" xfId="0" applyNumberFormat="1" applyFont="1" applyFill="1" applyBorder="1" applyAlignment="1">
      <alignment horizontal="center" vertical="center"/>
    </xf>
    <xf numFmtId="3" fontId="23" fillId="0" borderId="0" xfId="0" applyNumberFormat="1" applyFont="1" applyFill="1" applyBorder="1" applyAlignment="1">
      <alignment vertical="center"/>
    </xf>
    <xf numFmtId="182" fontId="23" fillId="0" borderId="0" xfId="0" applyNumberFormat="1" applyFont="1" applyFill="1" applyBorder="1" applyAlignment="1">
      <alignment vertical="center"/>
    </xf>
    <xf numFmtId="1" fontId="24" fillId="0" borderId="0" xfId="39" applyNumberFormat="1" applyFont="1" applyFill="1" applyBorder="1" applyAlignment="1">
      <alignment horizontal="right" vertical="center"/>
    </xf>
    <xf numFmtId="3" fontId="24" fillId="0" borderId="9" xfId="0" applyNumberFormat="1" applyFont="1" applyFill="1" applyBorder="1" applyAlignment="1">
      <alignment horizontal="center" vertical="center" wrapText="1"/>
    </xf>
    <xf numFmtId="3" fontId="24" fillId="0" borderId="10" xfId="0" applyNumberFormat="1" applyFont="1" applyFill="1" applyBorder="1" applyAlignment="1">
      <alignment horizontal="center" vertical="center" wrapText="1"/>
    </xf>
    <xf numFmtId="3" fontId="24" fillId="0" borderId="11" xfId="0" applyNumberFormat="1" applyFont="1" applyFill="1" applyBorder="1" applyAlignment="1">
      <alignment horizontal="center" vertical="center" wrapText="1"/>
    </xf>
    <xf numFmtId="3" fontId="24" fillId="0" borderId="12" xfId="0" applyNumberFormat="1" applyFont="1" applyFill="1" applyBorder="1" applyAlignment="1">
      <alignment horizontal="center" vertical="center" wrapText="1"/>
    </xf>
    <xf numFmtId="183" fontId="24" fillId="2" borderId="13" xfId="0" applyNumberFormat="1" applyFont="1" applyFill="1" applyBorder="1" applyAlignment="1">
      <alignment horizontal="left" vertical="center" wrapText="1"/>
    </xf>
    <xf numFmtId="176" fontId="24" fillId="2" borderId="2" xfId="8" applyNumberFormat="1" applyFont="1" applyFill="1" applyBorder="1" applyAlignment="1">
      <alignment horizontal="right" vertical="center" wrapText="1"/>
    </xf>
    <xf numFmtId="176" fontId="24" fillId="3" borderId="2" xfId="8" applyNumberFormat="1" applyFont="1" applyFill="1" applyBorder="1" applyAlignment="1">
      <alignment horizontal="right" vertical="center" wrapText="1"/>
    </xf>
    <xf numFmtId="185" fontId="24" fillId="2" borderId="2" xfId="8" applyNumberFormat="1" applyFont="1" applyFill="1" applyBorder="1" applyAlignment="1">
      <alignment horizontal="right" vertical="center" wrapText="1" shrinkToFit="1"/>
    </xf>
    <xf numFmtId="0" fontId="25" fillId="0" borderId="14" xfId="0" applyFont="1" applyFill="1" applyBorder="1" applyAlignment="1">
      <alignment vertical="center" wrapText="1"/>
    </xf>
    <xf numFmtId="176" fontId="24" fillId="2" borderId="2" xfId="8" applyNumberFormat="1" applyFont="1" applyFill="1" applyBorder="1" applyAlignment="1">
      <alignment horizontal="right" vertical="center" wrapText="1" shrinkToFit="1"/>
    </xf>
    <xf numFmtId="183" fontId="24" fillId="2" borderId="15" xfId="0" applyNumberFormat="1" applyFont="1" applyFill="1" applyBorder="1" applyAlignment="1">
      <alignment horizontal="left" vertical="center" wrapText="1"/>
    </xf>
    <xf numFmtId="0" fontId="25" fillId="0" borderId="14" xfId="0" applyFont="1" applyFill="1" applyBorder="1" applyAlignment="1">
      <alignment vertical="center"/>
    </xf>
    <xf numFmtId="3" fontId="24" fillId="2" borderId="16" xfId="0" applyNumberFormat="1" applyFont="1" applyFill="1" applyBorder="1" applyAlignment="1">
      <alignment horizontal="center" vertical="center" wrapText="1"/>
    </xf>
    <xf numFmtId="176" fontId="24" fillId="2" borderId="17" xfId="8" applyNumberFormat="1" applyFont="1" applyFill="1" applyBorder="1" applyAlignment="1">
      <alignment horizontal="right" vertical="center" wrapText="1"/>
    </xf>
    <xf numFmtId="176" fontId="24" fillId="3" borderId="17" xfId="8" applyNumberFormat="1" applyFont="1" applyFill="1" applyBorder="1" applyAlignment="1">
      <alignment horizontal="right" vertical="center" wrapText="1"/>
    </xf>
    <xf numFmtId="176" fontId="24" fillId="2" borderId="17" xfId="8" applyNumberFormat="1" applyFont="1" applyFill="1" applyBorder="1" applyAlignment="1">
      <alignment horizontal="right" vertical="center" wrapText="1" shrinkToFit="1"/>
    </xf>
    <xf numFmtId="0" fontId="25" fillId="0" borderId="18" xfId="0" applyFont="1" applyFill="1" applyBorder="1" applyAlignment="1">
      <alignment vertical="center"/>
    </xf>
    <xf numFmtId="180" fontId="2" fillId="2" borderId="0" xfId="0" applyNumberFormat="1" applyFont="1" applyFill="1" applyBorder="1" applyAlignment="1">
      <alignment vertical="center" wrapText="1"/>
    </xf>
    <xf numFmtId="182" fontId="2" fillId="2" borderId="0" xfId="0" applyNumberFormat="1" applyFont="1" applyFill="1" applyBorder="1" applyAlignment="1">
      <alignment vertical="center" wrapText="1"/>
    </xf>
    <xf numFmtId="179" fontId="1" fillId="2" borderId="0" xfId="0" applyNumberFormat="1" applyFont="1" applyFill="1" applyBorder="1" applyAlignment="1"/>
    <xf numFmtId="179" fontId="1" fillId="2" borderId="0" xfId="0" applyNumberFormat="1" applyFont="1" applyFill="1" applyBorder="1" applyAlignment="1">
      <alignment horizontal="left"/>
    </xf>
    <xf numFmtId="179" fontId="6" fillId="2" borderId="0" xfId="0" applyNumberFormat="1" applyFont="1" applyFill="1" applyBorder="1" applyAlignment="1"/>
    <xf numFmtId="186" fontId="22" fillId="2" borderId="0" xfId="0" applyNumberFormat="1" applyFont="1" applyFill="1" applyBorder="1" applyAlignment="1">
      <alignment horizontal="center" vertical="center" wrapText="1"/>
    </xf>
    <xf numFmtId="3" fontId="22" fillId="2" borderId="0" xfId="0" applyNumberFormat="1" applyFont="1" applyFill="1" applyBorder="1" applyAlignment="1">
      <alignment horizontal="center" vertical="center" wrapText="1"/>
    </xf>
    <xf numFmtId="3" fontId="22" fillId="2" borderId="0" xfId="0" applyNumberFormat="1" applyFont="1" applyFill="1" applyBorder="1" applyAlignment="1">
      <alignment horizontal="left" vertical="center" wrapText="1"/>
    </xf>
    <xf numFmtId="3" fontId="21" fillId="2" borderId="0" xfId="0" applyNumberFormat="1" applyFont="1" applyFill="1" applyBorder="1" applyAlignment="1">
      <alignment vertical="center" wrapText="1"/>
    </xf>
    <xf numFmtId="180" fontId="6" fillId="2" borderId="0" xfId="0" applyNumberFormat="1" applyFont="1" applyFill="1" applyBorder="1" applyAlignment="1">
      <alignment horizontal="right" vertical="center" wrapText="1"/>
    </xf>
    <xf numFmtId="3" fontId="24" fillId="2" borderId="9" xfId="0" applyNumberFormat="1" applyFont="1" applyFill="1" applyBorder="1" applyAlignment="1">
      <alignment horizontal="center" vertical="center" wrapText="1"/>
    </xf>
    <xf numFmtId="3" fontId="24" fillId="2" borderId="10" xfId="0" applyNumberFormat="1" applyFont="1" applyFill="1" applyBorder="1" applyAlignment="1">
      <alignment horizontal="center" vertical="center" wrapText="1"/>
    </xf>
    <xf numFmtId="184" fontId="24" fillId="2" borderId="11" xfId="0" applyNumberFormat="1" applyFont="1" applyFill="1" applyBorder="1" applyAlignment="1">
      <alignment horizontal="center" vertical="center" wrapText="1"/>
    </xf>
    <xf numFmtId="184" fontId="24" fillId="3" borderId="11" xfId="0" applyNumberFormat="1" applyFont="1" applyFill="1" applyBorder="1" applyAlignment="1">
      <alignment horizontal="center" vertical="center" wrapText="1"/>
    </xf>
    <xf numFmtId="184" fontId="24" fillId="3" borderId="12" xfId="0" applyNumberFormat="1" applyFont="1" applyFill="1" applyBorder="1" applyAlignment="1">
      <alignment horizontal="center" vertical="center" wrapText="1"/>
    </xf>
    <xf numFmtId="183" fontId="24" fillId="3" borderId="13" xfId="0" applyNumberFormat="1" applyFont="1" applyFill="1" applyBorder="1" applyAlignment="1">
      <alignment horizontal="left" vertical="center" wrapText="1" shrinkToFit="1"/>
    </xf>
    <xf numFmtId="178" fontId="24" fillId="3" borderId="3" xfId="8" applyNumberFormat="1" applyFont="1" applyFill="1" applyBorder="1" applyAlignment="1">
      <alignment horizontal="right" vertical="center" wrapText="1" shrinkToFit="1"/>
    </xf>
    <xf numFmtId="178" fontId="24" fillId="3" borderId="2" xfId="8" applyNumberFormat="1" applyFont="1" applyFill="1" applyBorder="1" applyAlignment="1">
      <alignment horizontal="right" vertical="center" wrapText="1" shrinkToFit="1"/>
    </xf>
    <xf numFmtId="179" fontId="24" fillId="2" borderId="14" xfId="0" applyNumberFormat="1" applyFont="1" applyFill="1" applyBorder="1" applyAlignment="1">
      <alignment horizontal="left" vertical="center" wrapText="1"/>
    </xf>
    <xf numFmtId="178" fontId="24" fillId="3" borderId="2" xfId="8" applyNumberFormat="1" applyFont="1" applyFill="1" applyBorder="1" applyAlignment="1" applyProtection="1">
      <alignment horizontal="right" vertical="center" wrapText="1" shrinkToFit="1"/>
    </xf>
    <xf numFmtId="183" fontId="24" fillId="3" borderId="13" xfId="0" applyNumberFormat="1" applyFont="1" applyFill="1" applyBorder="1" applyAlignment="1">
      <alignment horizontal="left" vertical="center" shrinkToFit="1"/>
    </xf>
    <xf numFmtId="183" fontId="24" fillId="3" borderId="19" xfId="0" applyNumberFormat="1" applyFont="1" applyFill="1" applyBorder="1" applyAlignment="1">
      <alignment horizontal="left" vertical="center" shrinkToFit="1"/>
    </xf>
    <xf numFmtId="179" fontId="24" fillId="2" borderId="20" xfId="0" applyNumberFormat="1" applyFont="1" applyFill="1" applyBorder="1" applyAlignment="1">
      <alignment horizontal="left" vertical="center" wrapText="1"/>
    </xf>
    <xf numFmtId="183" fontId="24" fillId="3" borderId="21" xfId="0" applyNumberFormat="1" applyFont="1" applyFill="1" applyBorder="1" applyAlignment="1">
      <alignment horizontal="left" vertical="center" shrinkToFit="1"/>
    </xf>
    <xf numFmtId="176" fontId="24" fillId="2" borderId="3" xfId="8" applyNumberFormat="1" applyFont="1" applyFill="1" applyBorder="1" applyAlignment="1">
      <alignment horizontal="right" vertical="center" wrapText="1" shrinkToFit="1"/>
    </xf>
    <xf numFmtId="183" fontId="24" fillId="3" borderId="16" xfId="0" applyNumberFormat="1" applyFont="1" applyFill="1" applyBorder="1" applyAlignment="1">
      <alignment horizontal="center" vertical="center" wrapText="1" shrinkToFit="1"/>
    </xf>
    <xf numFmtId="178" fontId="24" fillId="3" borderId="17" xfId="8" applyNumberFormat="1" applyFont="1" applyFill="1" applyBorder="1" applyAlignment="1">
      <alignment horizontal="right" vertical="center" wrapText="1" shrinkToFit="1"/>
    </xf>
    <xf numFmtId="179" fontId="24" fillId="2" borderId="18" xfId="0" applyNumberFormat="1" applyFont="1" applyFill="1" applyBorder="1" applyAlignment="1">
      <alignment horizontal="left" vertical="center" wrapText="1"/>
    </xf>
    <xf numFmtId="0" fontId="26" fillId="0" borderId="0" xfId="0" applyFont="1" applyAlignment="1">
      <alignment horizontal="center" vertical="center" wrapText="1"/>
    </xf>
    <xf numFmtId="0" fontId="26" fillId="0" borderId="0" xfId="0" applyFont="1" applyAlignment="1">
      <alignment vertical="center" wrapText="1"/>
    </xf>
    <xf numFmtId="0" fontId="0" fillId="0" borderId="0" xfId="0" applyAlignment="1">
      <alignment horizontal="center" vertical="center" wrapText="1"/>
    </xf>
    <xf numFmtId="0" fontId="4" fillId="0" borderId="0" xfId="0" applyFont="1" applyAlignment="1">
      <alignment horizontal="left" vertical="center" wrapText="1"/>
    </xf>
    <xf numFmtId="0" fontId="3" fillId="0" borderId="0" xfId="0" applyFont="1" applyAlignment="1">
      <alignment horizontal="left" vertical="center" wrapText="1"/>
    </xf>
    <xf numFmtId="0" fontId="27" fillId="0" borderId="0" xfId="0" applyFont="1" applyAlignment="1">
      <alignment horizontal="center" vertical="center" wrapText="1"/>
    </xf>
    <xf numFmtId="0" fontId="4" fillId="0" borderId="0" xfId="0" applyFont="1" applyAlignment="1">
      <alignment horizontal="center" vertical="center" wrapText="1"/>
    </xf>
    <xf numFmtId="0" fontId="10" fillId="0" borderId="0" xfId="0" applyFont="1" applyAlignment="1">
      <alignment horizontal="right" vertical="center" wrapText="1"/>
    </xf>
    <xf numFmtId="0" fontId="28" fillId="0" borderId="2" xfId="0" applyFont="1" applyBorder="1" applyAlignment="1">
      <alignment horizontal="center" vertical="center" wrapText="1"/>
    </xf>
    <xf numFmtId="176" fontId="28" fillId="0" borderId="2" xfId="8" applyNumberFormat="1" applyFont="1" applyBorder="1" applyAlignment="1">
      <alignment vertical="center" wrapText="1"/>
    </xf>
    <xf numFmtId="0" fontId="10" fillId="0" borderId="2" xfId="0" applyFont="1" applyBorder="1" applyAlignment="1">
      <alignment horizontal="left" vertical="center" wrapText="1"/>
    </xf>
    <xf numFmtId="176" fontId="10" fillId="0" borderId="2" xfId="8" applyNumberFormat="1" applyFont="1" applyBorder="1" applyAlignment="1">
      <alignment vertical="center" wrapText="1"/>
    </xf>
    <xf numFmtId="0" fontId="10" fillId="0" borderId="7" xfId="0" applyFont="1" applyBorder="1" applyAlignment="1">
      <alignment horizontal="center" vertical="center" wrapText="1"/>
    </xf>
    <xf numFmtId="0" fontId="4" fillId="0" borderId="2" xfId="0" applyFont="1" applyBorder="1" applyAlignment="1">
      <alignment horizontal="center" vertical="center" wrapText="1"/>
    </xf>
    <xf numFmtId="0" fontId="3" fillId="0" borderId="0" xfId="0" applyFont="1" applyFill="1" applyBorder="1" applyAlignment="1">
      <alignment horizontal="left" vertical="center"/>
    </xf>
    <xf numFmtId="0" fontId="4" fillId="0" borderId="0" xfId="0" applyFont="1" applyFill="1" applyBorder="1" applyAlignment="1">
      <alignment vertical="center"/>
    </xf>
    <xf numFmtId="0" fontId="29" fillId="0" borderId="0" xfId="0" applyNumberFormat="1" applyFont="1" applyFill="1" applyBorder="1" applyAlignment="1" applyProtection="1">
      <alignment horizontal="center" vertical="center"/>
    </xf>
    <xf numFmtId="0" fontId="14" fillId="0" borderId="0" xfId="0" applyNumberFormat="1" applyFont="1" applyFill="1" applyBorder="1" applyAlignment="1" applyProtection="1">
      <alignment horizontal="center" vertical="center"/>
    </xf>
    <xf numFmtId="0" fontId="14" fillId="0" borderId="0" xfId="0" applyNumberFormat="1" applyFont="1" applyFill="1" applyBorder="1" applyAlignment="1" applyProtection="1">
      <alignment horizontal="right" vertical="center"/>
    </xf>
    <xf numFmtId="0" fontId="30" fillId="3" borderId="2" xfId="0" applyNumberFormat="1" applyFont="1" applyFill="1" applyBorder="1" applyAlignment="1" applyProtection="1">
      <alignment horizontal="center" vertical="center"/>
    </xf>
    <xf numFmtId="3" fontId="30" fillId="3" borderId="2" xfId="0" applyNumberFormat="1" applyFont="1" applyFill="1" applyBorder="1" applyAlignment="1" applyProtection="1">
      <alignment horizontal="right" vertical="center"/>
    </xf>
    <xf numFmtId="0" fontId="10" fillId="0" borderId="2" xfId="0" applyFont="1" applyBorder="1">
      <alignment vertical="center"/>
    </xf>
    <xf numFmtId="41" fontId="10" fillId="0" borderId="2" xfId="8" applyNumberFormat="1" applyFont="1" applyBorder="1" applyAlignment="1">
      <alignment vertical="center"/>
    </xf>
    <xf numFmtId="0" fontId="10" fillId="0" borderId="2" xfId="0" applyFont="1" applyBorder="1" applyAlignment="1">
      <alignment horizontal="left" vertical="center"/>
    </xf>
    <xf numFmtId="41" fontId="10" fillId="0" borderId="2" xfId="0" applyNumberFormat="1" applyFont="1" applyBorder="1">
      <alignment vertical="center"/>
    </xf>
    <xf numFmtId="0" fontId="4" fillId="0" borderId="2" xfId="0" applyFont="1" applyBorder="1" applyAlignment="1">
      <alignment horizontal="center" vertical="center"/>
    </xf>
    <xf numFmtId="0" fontId="31" fillId="0" borderId="0" xfId="0" applyFont="1" applyFill="1" applyBorder="1" applyAlignment="1">
      <alignment vertical="center"/>
    </xf>
    <xf numFmtId="179" fontId="1" fillId="0" borderId="0" xfId="0" applyNumberFormat="1" applyFont="1" applyFill="1" applyBorder="1" applyAlignment="1"/>
    <xf numFmtId="186" fontId="1" fillId="0" borderId="0" xfId="0" applyNumberFormat="1" applyFont="1" applyFill="1" applyBorder="1" applyAlignment="1"/>
    <xf numFmtId="0" fontId="0" fillId="0" borderId="0" xfId="0" applyFill="1" applyBorder="1" applyAlignment="1">
      <alignment vertical="center"/>
    </xf>
    <xf numFmtId="179" fontId="6" fillId="0" borderId="0" xfId="0" applyNumberFormat="1" applyFont="1" applyFill="1" applyBorder="1" applyAlignment="1"/>
    <xf numFmtId="186" fontId="6" fillId="0" borderId="0" xfId="0" applyNumberFormat="1" applyFont="1" applyFill="1" applyBorder="1" applyAlignment="1"/>
    <xf numFmtId="179" fontId="32" fillId="0" borderId="0" xfId="0" applyNumberFormat="1" applyFont="1" applyFill="1" applyBorder="1" applyAlignment="1">
      <alignment horizontal="center" vertical="center" wrapText="1"/>
    </xf>
    <xf numFmtId="186" fontId="32" fillId="0" borderId="0" xfId="0" applyNumberFormat="1" applyFont="1" applyFill="1" applyBorder="1" applyAlignment="1">
      <alignment horizontal="center" vertical="center" wrapText="1"/>
    </xf>
    <xf numFmtId="179" fontId="33" fillId="0" borderId="0" xfId="0" applyNumberFormat="1" applyFont="1" applyFill="1" applyBorder="1" applyAlignment="1">
      <alignment vertical="center" wrapText="1"/>
    </xf>
    <xf numFmtId="179" fontId="30" fillId="0" borderId="0" xfId="31" applyNumberFormat="1" applyFont="1" applyFill="1" applyBorder="1" applyAlignment="1">
      <alignment vertical="center"/>
    </xf>
    <xf numFmtId="178" fontId="6" fillId="0" borderId="0" xfId="0" applyNumberFormat="1" applyFont="1" applyFill="1" applyBorder="1" applyAlignment="1">
      <alignment vertical="center"/>
    </xf>
    <xf numFmtId="186" fontId="6" fillId="0" borderId="0" xfId="0" applyNumberFormat="1" applyFont="1" applyFill="1" applyBorder="1" applyAlignment="1">
      <alignment vertical="center"/>
    </xf>
    <xf numFmtId="0" fontId="6" fillId="0" borderId="22"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11" xfId="0" applyFont="1" applyFill="1" applyBorder="1" applyAlignment="1">
      <alignment horizontal="center" vertical="center" wrapText="1"/>
    </xf>
    <xf numFmtId="178" fontId="6" fillId="0" borderId="11" xfId="0" applyNumberFormat="1" applyFont="1" applyFill="1" applyBorder="1" applyAlignment="1">
      <alignment horizontal="center" vertical="center" wrapText="1"/>
    </xf>
    <xf numFmtId="186" fontId="6" fillId="0" borderId="23" xfId="0" applyNumberFormat="1" applyFont="1" applyFill="1" applyBorder="1" applyAlignment="1">
      <alignment horizontal="center" vertical="center" wrapText="1"/>
    </xf>
    <xf numFmtId="0" fontId="6" fillId="0" borderId="24" xfId="0" applyFont="1" applyFill="1" applyBorder="1" applyAlignment="1">
      <alignment horizontal="center" vertical="center" wrapText="1"/>
    </xf>
    <xf numFmtId="0" fontId="6" fillId="0" borderId="15" xfId="0" applyFont="1" applyFill="1" applyBorder="1" applyAlignment="1">
      <alignment horizontal="center" vertical="center" wrapText="1"/>
    </xf>
    <xf numFmtId="0" fontId="6" fillId="0" borderId="2" xfId="0" applyFont="1" applyFill="1" applyBorder="1" applyAlignment="1">
      <alignment horizontal="center" vertical="center" wrapText="1"/>
    </xf>
    <xf numFmtId="178" fontId="6" fillId="0" borderId="2" xfId="0" applyNumberFormat="1" applyFont="1" applyFill="1" applyBorder="1" applyAlignment="1">
      <alignment horizontal="center" vertical="center" wrapText="1"/>
    </xf>
    <xf numFmtId="186" fontId="6" fillId="0" borderId="7" xfId="0" applyNumberFormat="1" applyFont="1" applyFill="1" applyBorder="1" applyAlignment="1">
      <alignment horizontal="center" vertical="center" wrapText="1"/>
    </xf>
    <xf numFmtId="0" fontId="6" fillId="0" borderId="25" xfId="0" applyFont="1" applyFill="1" applyBorder="1" applyAlignment="1">
      <alignment horizontal="center" vertical="center" wrapText="1"/>
    </xf>
    <xf numFmtId="0" fontId="6" fillId="0" borderId="26" xfId="0" applyFont="1" applyFill="1" applyBorder="1" applyAlignment="1">
      <alignment horizontal="center" vertical="center" wrapText="1"/>
    </xf>
    <xf numFmtId="0" fontId="6" fillId="0" borderId="17" xfId="0" applyFont="1" applyFill="1" applyBorder="1" applyAlignment="1">
      <alignment horizontal="center" vertical="center" wrapText="1"/>
    </xf>
    <xf numFmtId="178" fontId="6" fillId="0" borderId="17" xfId="0" applyNumberFormat="1" applyFont="1" applyFill="1" applyBorder="1" applyAlignment="1">
      <alignment horizontal="center" vertical="center" wrapText="1"/>
    </xf>
    <xf numFmtId="186" fontId="6" fillId="0" borderId="27" xfId="0" applyNumberFormat="1" applyFont="1" applyFill="1" applyBorder="1" applyAlignment="1">
      <alignment horizontal="center" vertical="center" wrapText="1"/>
    </xf>
    <xf numFmtId="0" fontId="14" fillId="0" borderId="28" xfId="0" applyFont="1" applyFill="1" applyBorder="1" applyAlignment="1">
      <alignment horizontal="justify" vertical="center" wrapText="1"/>
    </xf>
    <xf numFmtId="177" fontId="14" fillId="0" borderId="29" xfId="0" applyNumberFormat="1" applyFont="1" applyFill="1" applyBorder="1" applyAlignment="1">
      <alignment horizontal="right" vertical="center" wrapText="1"/>
    </xf>
    <xf numFmtId="177" fontId="14" fillId="0" borderId="4" xfId="0" applyNumberFormat="1" applyFont="1" applyFill="1" applyBorder="1" applyAlignment="1">
      <alignment horizontal="right" vertical="center" wrapText="1"/>
    </xf>
    <xf numFmtId="10" fontId="14" fillId="0" borderId="30" xfId="8" applyNumberFormat="1" applyFont="1" applyFill="1" applyBorder="1" applyAlignment="1">
      <alignment horizontal="right" vertical="center" wrapText="1"/>
    </xf>
    <xf numFmtId="0" fontId="14" fillId="0" borderId="24" xfId="0" applyFont="1" applyFill="1" applyBorder="1" applyAlignment="1">
      <alignment wrapText="1"/>
    </xf>
    <xf numFmtId="178" fontId="14" fillId="0" borderId="15" xfId="0" applyNumberFormat="1" applyFont="1" applyFill="1" applyBorder="1" applyAlignment="1">
      <alignment horizontal="right" vertical="center" wrapText="1"/>
    </xf>
    <xf numFmtId="178" fontId="14" fillId="0" borderId="2" xfId="0" applyNumberFormat="1" applyFont="1" applyFill="1" applyBorder="1" applyAlignment="1">
      <alignment horizontal="right" vertical="center" wrapText="1"/>
    </xf>
    <xf numFmtId="185" fontId="14" fillId="0" borderId="30" xfId="8" applyNumberFormat="1" applyFont="1" applyFill="1" applyBorder="1" applyAlignment="1">
      <alignment horizontal="right" vertical="center" wrapText="1"/>
    </xf>
    <xf numFmtId="178" fontId="14" fillId="0" borderId="24" xfId="0" applyNumberFormat="1" applyFont="1" applyFill="1" applyBorder="1" applyAlignment="1">
      <alignment horizontal="justify" vertical="center" wrapText="1"/>
    </xf>
    <xf numFmtId="177" fontId="14" fillId="0" borderId="13" xfId="0" applyNumberFormat="1" applyFont="1" applyFill="1" applyBorder="1" applyAlignment="1">
      <alignment horizontal="right" vertical="center" wrapText="1"/>
    </xf>
    <xf numFmtId="177" fontId="14" fillId="0" borderId="2" xfId="0" applyNumberFormat="1" applyFont="1" applyFill="1" applyBorder="1" applyAlignment="1">
      <alignment horizontal="right" vertical="center" wrapText="1"/>
    </xf>
    <xf numFmtId="0" fontId="14" fillId="0" borderId="24" xfId="0" applyFont="1" applyFill="1" applyBorder="1" applyAlignment="1">
      <alignment horizontal="justify" vertical="center" wrapText="1"/>
    </xf>
    <xf numFmtId="178" fontId="14" fillId="0" borderId="24" xfId="0" applyNumberFormat="1" applyFont="1" applyFill="1" applyBorder="1" applyAlignment="1" applyProtection="1">
      <alignment vertical="center" wrapText="1"/>
    </xf>
    <xf numFmtId="177" fontId="14" fillId="0" borderId="15" xfId="0" applyNumberFormat="1" applyFont="1" applyFill="1" applyBorder="1" applyAlignment="1">
      <alignment horizontal="right" vertical="center" wrapText="1"/>
    </xf>
    <xf numFmtId="10" fontId="14" fillId="0" borderId="30" xfId="11" applyNumberFormat="1" applyFont="1" applyFill="1" applyBorder="1" applyAlignment="1">
      <alignment horizontal="right" vertical="center" wrapText="1"/>
    </xf>
    <xf numFmtId="0" fontId="14" fillId="0" borderId="31" xfId="0" applyNumberFormat="1" applyFont="1" applyFill="1" applyBorder="1" applyAlignment="1" applyProtection="1">
      <alignment vertical="center"/>
    </xf>
    <xf numFmtId="178" fontId="14" fillId="0" borderId="25" xfId="0" applyNumberFormat="1" applyFont="1" applyFill="1" applyBorder="1" applyAlignment="1" applyProtection="1">
      <alignment vertical="center" wrapText="1"/>
    </xf>
    <xf numFmtId="178" fontId="14" fillId="0" borderId="26" xfId="0" applyNumberFormat="1" applyFont="1" applyFill="1" applyBorder="1" applyAlignment="1">
      <alignment horizontal="right" vertical="center" wrapText="1"/>
    </xf>
    <xf numFmtId="178" fontId="14" fillId="0" borderId="17" xfId="0" applyNumberFormat="1" applyFont="1" applyFill="1" applyBorder="1" applyAlignment="1">
      <alignment horizontal="right" vertical="center" wrapText="1"/>
    </xf>
    <xf numFmtId="186" fontId="14" fillId="0" borderId="27" xfId="0" applyNumberFormat="1" applyFont="1" applyFill="1" applyBorder="1" applyAlignment="1">
      <alignment horizontal="right" vertical="center" wrapText="1"/>
    </xf>
    <xf numFmtId="0" fontId="14" fillId="0" borderId="32" xfId="0" applyNumberFormat="1" applyFont="1" applyFill="1" applyBorder="1" applyAlignment="1" applyProtection="1">
      <alignment vertical="center"/>
    </xf>
    <xf numFmtId="177" fontId="14" fillId="0" borderId="17" xfId="0" applyNumberFormat="1" applyFont="1" applyFill="1" applyBorder="1" applyAlignment="1">
      <alignment horizontal="right" vertical="center" wrapText="1"/>
    </xf>
    <xf numFmtId="0" fontId="14" fillId="0" borderId="0" xfId="0" applyNumberFormat="1" applyFont="1" applyFill="1" applyBorder="1" applyAlignment="1">
      <alignment horizontal="left" vertical="center" wrapText="1"/>
    </xf>
    <xf numFmtId="0" fontId="14" fillId="0" borderId="0" xfId="0" applyNumberFormat="1" applyFont="1" applyFill="1" applyBorder="1" applyAlignment="1">
      <alignment horizontal="right" vertical="center" wrapText="1"/>
    </xf>
    <xf numFmtId="186" fontId="14" fillId="0" borderId="0" xfId="0" applyNumberFormat="1" applyFont="1" applyFill="1" applyBorder="1" applyAlignment="1">
      <alignment horizontal="right" vertical="center" wrapText="1"/>
    </xf>
    <xf numFmtId="0" fontId="1" fillId="0" borderId="0" xfId="0" applyFont="1" applyFill="1" applyBorder="1" applyAlignment="1"/>
    <xf numFmtId="178" fontId="1" fillId="0" borderId="0" xfId="0" applyNumberFormat="1" applyFont="1" applyFill="1" applyBorder="1" applyAlignment="1">
      <alignment vertical="center"/>
    </xf>
    <xf numFmtId="186" fontId="1" fillId="0" borderId="0" xfId="0" applyNumberFormat="1" applyFont="1" applyFill="1" applyBorder="1" applyAlignment="1">
      <alignment vertical="center"/>
    </xf>
    <xf numFmtId="179" fontId="18" fillId="0" borderId="0" xfId="0" applyNumberFormat="1" applyFont="1" applyFill="1" applyBorder="1" applyAlignment="1">
      <alignment horizontal="center" vertical="center" wrapText="1"/>
    </xf>
    <xf numFmtId="178" fontId="6" fillId="0" borderId="0" xfId="0" applyNumberFormat="1" applyFont="1" applyFill="1" applyBorder="1" applyAlignment="1">
      <alignment horizontal="right" vertical="center" wrapText="1"/>
    </xf>
    <xf numFmtId="0" fontId="14" fillId="0" borderId="0" xfId="0" applyFont="1" applyFill="1" applyBorder="1" applyAlignment="1">
      <alignment horizontal="right" vertical="center"/>
    </xf>
    <xf numFmtId="0" fontId="34" fillId="0" borderId="0" xfId="0" applyFont="1" applyFill="1" applyBorder="1" applyAlignment="1">
      <alignment horizontal="right" vertical="center"/>
    </xf>
    <xf numFmtId="178" fontId="6" fillId="0" borderId="23" xfId="0" applyNumberFormat="1" applyFont="1" applyFill="1" applyBorder="1" applyAlignment="1">
      <alignment horizontal="center" vertical="center" wrapText="1"/>
    </xf>
    <xf numFmtId="178" fontId="6" fillId="0" borderId="33" xfId="0" applyNumberFormat="1" applyFont="1" applyFill="1" applyBorder="1" applyAlignment="1">
      <alignment horizontal="center" vertical="center" wrapText="1"/>
    </xf>
    <xf numFmtId="178" fontId="1" fillId="0" borderId="0" xfId="0" applyNumberFormat="1" applyFont="1" applyFill="1" applyBorder="1" applyAlignment="1">
      <alignment horizontal="center" vertical="center" wrapText="1"/>
    </xf>
    <xf numFmtId="178" fontId="6" fillId="0" borderId="7" xfId="0" applyNumberFormat="1" applyFont="1" applyFill="1" applyBorder="1" applyAlignment="1">
      <alignment horizontal="center" vertical="center" wrapText="1"/>
    </xf>
    <xf numFmtId="178" fontId="6" fillId="0" borderId="34" xfId="0" applyNumberFormat="1" applyFont="1" applyFill="1" applyBorder="1" applyAlignment="1">
      <alignment horizontal="center" vertical="center" wrapText="1"/>
    </xf>
    <xf numFmtId="178" fontId="6" fillId="0" borderId="27" xfId="0" applyNumberFormat="1" applyFont="1" applyFill="1" applyBorder="1" applyAlignment="1">
      <alignment horizontal="center" vertical="center" wrapText="1"/>
    </xf>
    <xf numFmtId="178" fontId="6" fillId="0" borderId="35" xfId="0" applyNumberFormat="1" applyFont="1" applyFill="1" applyBorder="1" applyAlignment="1">
      <alignment horizontal="center" vertical="center" wrapText="1"/>
    </xf>
    <xf numFmtId="178" fontId="14" fillId="0" borderId="29" xfId="0" applyNumberFormat="1" applyFont="1" applyFill="1" applyBorder="1" applyAlignment="1">
      <alignment horizontal="right" vertical="center" wrapText="1"/>
    </xf>
    <xf numFmtId="177" fontId="14" fillId="0" borderId="22" xfId="0" applyNumberFormat="1" applyFont="1" applyFill="1" applyBorder="1" applyAlignment="1">
      <alignment horizontal="right" vertical="center" wrapText="1"/>
    </xf>
    <xf numFmtId="178" fontId="34" fillId="0" borderId="0" xfId="0" applyNumberFormat="1" applyFont="1" applyFill="1" applyBorder="1" applyAlignment="1">
      <alignment horizontal="right" vertical="center" wrapText="1"/>
    </xf>
    <xf numFmtId="177" fontId="14" fillId="0" borderId="24" xfId="0" applyNumberFormat="1" applyFont="1" applyFill="1" applyBorder="1" applyAlignment="1">
      <alignment horizontal="right" vertical="center" wrapText="1"/>
    </xf>
    <xf numFmtId="10" fontId="14" fillId="0" borderId="36" xfId="8" applyNumberFormat="1" applyFont="1" applyFill="1" applyBorder="1" applyAlignment="1">
      <alignment horizontal="right" vertical="center" wrapText="1"/>
    </xf>
    <xf numFmtId="178" fontId="14" fillId="0" borderId="37" xfId="0" applyNumberFormat="1" applyFont="1" applyFill="1" applyBorder="1" applyAlignment="1">
      <alignment horizontal="justify" vertical="center" wrapText="1"/>
    </xf>
    <xf numFmtId="177" fontId="34" fillId="0" borderId="0" xfId="0" applyNumberFormat="1" applyFont="1" applyFill="1" applyBorder="1" applyAlignment="1">
      <alignment horizontal="right" vertical="center" wrapText="1"/>
    </xf>
    <xf numFmtId="185" fontId="14" fillId="0" borderId="36" xfId="8" applyNumberFormat="1" applyFont="1" applyFill="1" applyBorder="1" applyAlignment="1">
      <alignment horizontal="right" vertical="center" wrapText="1"/>
    </xf>
    <xf numFmtId="178" fontId="14" fillId="0" borderId="34" xfId="0" applyNumberFormat="1" applyFont="1" applyFill="1" applyBorder="1" applyAlignment="1">
      <alignment horizontal="justify" vertical="center" wrapText="1"/>
    </xf>
    <xf numFmtId="185" fontId="14" fillId="0" borderId="38" xfId="8" applyNumberFormat="1" applyFont="1" applyFill="1" applyBorder="1" applyAlignment="1">
      <alignment horizontal="right" vertical="center" wrapText="1"/>
    </xf>
    <xf numFmtId="178" fontId="14" fillId="0" borderId="25" xfId="0" applyNumberFormat="1" applyFont="1" applyFill="1" applyBorder="1" applyAlignment="1">
      <alignment horizontal="justify" vertical="center" wrapText="1"/>
    </xf>
    <xf numFmtId="178" fontId="14" fillId="0" borderId="25" xfId="0" applyNumberFormat="1" applyFont="1" applyFill="1" applyBorder="1" applyAlignment="1">
      <alignment horizontal="right" vertical="center" wrapText="1"/>
    </xf>
    <xf numFmtId="0" fontId="34" fillId="0" borderId="0" xfId="0" applyNumberFormat="1" applyFont="1" applyFill="1" applyBorder="1" applyAlignment="1">
      <alignment horizontal="left" vertical="center" wrapText="1"/>
    </xf>
    <xf numFmtId="179" fontId="34" fillId="0" borderId="0" xfId="0" applyNumberFormat="1" applyFont="1" applyFill="1" applyBorder="1" applyAlignment="1"/>
    <xf numFmtId="178" fontId="1" fillId="0" borderId="0" xfId="0" applyNumberFormat="1" applyFont="1" applyFill="1" applyBorder="1" applyAlignment="1">
      <alignment horizontal="right" vertical="center" wrapText="1"/>
    </xf>
    <xf numFmtId="3" fontId="35" fillId="2" borderId="0" xfId="0" applyNumberFormat="1" applyFont="1" applyFill="1" applyBorder="1" applyAlignment="1">
      <alignment vertical="center" wrapText="1"/>
    </xf>
    <xf numFmtId="0" fontId="36" fillId="0" borderId="0" xfId="31" applyFont="1" applyFill="1" applyBorder="1" applyAlignment="1">
      <alignment horizontal="center" vertical="center"/>
    </xf>
    <xf numFmtId="0" fontId="14" fillId="0" borderId="0" xfId="31" applyFont="1" applyFill="1" applyBorder="1" applyAlignment="1">
      <alignment vertical="center"/>
    </xf>
    <xf numFmtId="184" fontId="14" fillId="0" borderId="0" xfId="31" applyNumberFormat="1" applyFont="1" applyFill="1" applyBorder="1" applyAlignment="1">
      <alignment vertical="center"/>
    </xf>
    <xf numFmtId="0" fontId="35" fillId="0" borderId="9" xfId="31" applyFont="1" applyFill="1" applyBorder="1" applyAlignment="1">
      <alignment horizontal="center" vertical="center" wrapText="1"/>
    </xf>
    <xf numFmtId="0" fontId="35" fillId="0" borderId="11" xfId="31" applyFont="1" applyFill="1" applyBorder="1" applyAlignment="1">
      <alignment horizontal="center" vertical="center" wrapText="1"/>
    </xf>
    <xf numFmtId="184" fontId="35" fillId="0" borderId="11" xfId="31" applyNumberFormat="1" applyFont="1" applyFill="1" applyBorder="1" applyAlignment="1">
      <alignment horizontal="center" vertical="center" wrapText="1"/>
    </xf>
    <xf numFmtId="184" fontId="35" fillId="0" borderId="39" xfId="31" applyNumberFormat="1" applyFont="1" applyFill="1" applyBorder="1" applyAlignment="1">
      <alignment horizontal="center" vertical="center" wrapText="1"/>
    </xf>
    <xf numFmtId="184" fontId="35" fillId="0" borderId="10" xfId="31" applyNumberFormat="1" applyFont="1" applyFill="1" applyBorder="1" applyAlignment="1">
      <alignment horizontal="center" vertical="center" wrapText="1"/>
    </xf>
    <xf numFmtId="183" fontId="35" fillId="0" borderId="13" xfId="31" applyNumberFormat="1" applyFont="1" applyFill="1" applyBorder="1" applyAlignment="1">
      <alignment horizontal="left" vertical="center" wrapText="1" indent="1"/>
    </xf>
    <xf numFmtId="41" fontId="35" fillId="0" borderId="2" xfId="8" applyNumberFormat="1" applyFont="1" applyFill="1" applyBorder="1" applyAlignment="1">
      <alignment horizontal="right" vertical="center" wrapText="1"/>
    </xf>
    <xf numFmtId="180" fontId="35" fillId="0" borderId="40" xfId="8" applyNumberFormat="1" applyFont="1" applyFill="1" applyBorder="1" applyAlignment="1">
      <alignment horizontal="right" vertical="center" wrapText="1"/>
    </xf>
    <xf numFmtId="184" fontId="35" fillId="0" borderId="15" xfId="31" applyNumberFormat="1" applyFont="1" applyFill="1" applyBorder="1" applyAlignment="1">
      <alignment horizontal="left" vertical="center" wrapText="1" indent="1"/>
    </xf>
    <xf numFmtId="183" fontId="35" fillId="0" borderId="13" xfId="31" applyNumberFormat="1" applyFont="1" applyFill="1" applyBorder="1" applyAlignment="1">
      <alignment horizontal="left" vertical="center" wrapText="1" indent="2"/>
    </xf>
    <xf numFmtId="0" fontId="35" fillId="0" borderId="15" xfId="0" applyFont="1" applyFill="1" applyBorder="1" applyAlignment="1">
      <alignment vertical="center" wrapText="1"/>
    </xf>
    <xf numFmtId="1" fontId="35" fillId="0" borderId="2" xfId="8" applyNumberFormat="1" applyFont="1" applyFill="1" applyBorder="1" applyAlignment="1">
      <alignment horizontal="right" vertical="center" wrapText="1"/>
    </xf>
    <xf numFmtId="0" fontId="35" fillId="0" borderId="15" xfId="0" applyFont="1" applyFill="1" applyBorder="1" applyAlignment="1">
      <alignment horizontal="left" vertical="center" wrapText="1"/>
    </xf>
    <xf numFmtId="0" fontId="37" fillId="0" borderId="13" xfId="31" applyFont="1" applyFill="1" applyBorder="1" applyAlignment="1">
      <alignment horizontal="center" vertical="center"/>
    </xf>
    <xf numFmtId="184" fontId="37" fillId="0" borderId="15" xfId="31" applyNumberFormat="1" applyFont="1" applyFill="1" applyBorder="1" applyAlignment="1">
      <alignment horizontal="center" vertical="center" wrapText="1"/>
    </xf>
    <xf numFmtId="0" fontId="35" fillId="0" borderId="13" xfId="31" applyFont="1" applyFill="1" applyBorder="1" applyAlignment="1">
      <alignment horizontal="left" vertical="center" wrapText="1"/>
    </xf>
    <xf numFmtId="1" fontId="35" fillId="0" borderId="15" xfId="8" applyNumberFormat="1" applyFont="1" applyFill="1" applyBorder="1" applyAlignment="1">
      <alignment horizontal="left" vertical="center" wrapText="1"/>
    </xf>
    <xf numFmtId="0" fontId="35" fillId="0" borderId="13" xfId="31" applyFont="1" applyFill="1" applyBorder="1" applyAlignment="1">
      <alignment horizontal="justify" vertical="center" wrapText="1"/>
    </xf>
    <xf numFmtId="41" fontId="35" fillId="0" borderId="2" xfId="8" applyNumberFormat="1" applyFont="1" applyBorder="1" applyAlignment="1">
      <alignment horizontal="right" vertical="center"/>
    </xf>
    <xf numFmtId="183" fontId="35" fillId="0" borderId="15" xfId="31" applyNumberFormat="1" applyFont="1" applyFill="1" applyBorder="1" applyAlignment="1">
      <alignment vertical="center" wrapText="1"/>
    </xf>
    <xf numFmtId="0" fontId="35" fillId="0" borderId="13" xfId="31" applyFont="1" applyFill="1" applyBorder="1" applyAlignment="1">
      <alignment horizontal="center" vertical="center" wrapText="1"/>
    </xf>
    <xf numFmtId="180" fontId="35" fillId="0" borderId="40" xfId="8" applyNumberFormat="1" applyFont="1" applyBorder="1" applyAlignment="1">
      <alignment horizontal="right" vertical="center"/>
    </xf>
    <xf numFmtId="41" fontId="35" fillId="0" borderId="2" xfId="8" applyNumberFormat="1" applyFont="1" applyBorder="1" applyAlignment="1">
      <alignment horizontal="center" vertical="center"/>
    </xf>
    <xf numFmtId="0" fontId="37" fillId="0" borderId="16" xfId="31" applyFont="1" applyFill="1" applyBorder="1" applyAlignment="1">
      <alignment horizontal="center" vertical="center"/>
    </xf>
    <xf numFmtId="41" fontId="35" fillId="0" borderId="17" xfId="8" applyNumberFormat="1" applyFont="1" applyFill="1" applyBorder="1" applyAlignment="1">
      <alignment horizontal="right" vertical="center" wrapText="1"/>
    </xf>
    <xf numFmtId="180" fontId="35" fillId="0" borderId="41" xfId="8" applyNumberFormat="1" applyFont="1" applyFill="1" applyBorder="1" applyAlignment="1">
      <alignment horizontal="right" vertical="center" wrapText="1"/>
    </xf>
    <xf numFmtId="184" fontId="37" fillId="0" borderId="26" xfId="31" applyNumberFormat="1" applyFont="1" applyFill="1" applyBorder="1" applyAlignment="1">
      <alignment horizontal="center" vertical="center"/>
    </xf>
    <xf numFmtId="179" fontId="5" fillId="0" borderId="0" xfId="0" applyNumberFormat="1" applyFont="1" applyFill="1" applyBorder="1" applyAlignment="1"/>
    <xf numFmtId="0" fontId="35" fillId="0" borderId="2" xfId="0" applyFont="1" applyFill="1" applyBorder="1" applyAlignment="1">
      <alignment vertical="center" wrapText="1"/>
    </xf>
    <xf numFmtId="176" fontId="35" fillId="0" borderId="2" xfId="8" applyNumberFormat="1" applyFont="1" applyBorder="1" applyAlignment="1">
      <alignment horizontal="center" vertical="center"/>
    </xf>
    <xf numFmtId="0" fontId="35" fillId="0" borderId="2" xfId="0" applyFont="1" applyFill="1" applyBorder="1" applyAlignment="1">
      <alignment horizontal="left" vertical="center" wrapText="1"/>
    </xf>
    <xf numFmtId="184" fontId="6" fillId="0" borderId="0" xfId="0" applyNumberFormat="1" applyFont="1" applyFill="1" applyBorder="1" applyAlignment="1"/>
    <xf numFmtId="184" fontId="24" fillId="0" borderId="0" xfId="31" applyNumberFormat="1" applyFont="1" applyFill="1" applyBorder="1" applyAlignment="1">
      <alignment horizontal="right" vertical="center"/>
    </xf>
    <xf numFmtId="184" fontId="35" fillId="0" borderId="12" xfId="31" applyNumberFormat="1" applyFont="1" applyFill="1" applyBorder="1" applyAlignment="1">
      <alignment horizontal="center" vertical="center" wrapText="1"/>
    </xf>
    <xf numFmtId="180" fontId="35" fillId="0" borderId="2" xfId="8" applyNumberFormat="1" applyFont="1" applyFill="1" applyBorder="1" applyAlignment="1">
      <alignment horizontal="right" vertical="center" wrapText="1"/>
    </xf>
    <xf numFmtId="180" fontId="35" fillId="0" borderId="14" xfId="8" applyNumberFormat="1" applyFont="1" applyBorder="1" applyAlignment="1">
      <alignment horizontal="left" vertical="top" wrapText="1"/>
    </xf>
    <xf numFmtId="180" fontId="35" fillId="0" borderId="2" xfId="8" applyNumberFormat="1" applyFont="1" applyBorder="1" applyAlignment="1">
      <alignment horizontal="right" vertical="center"/>
    </xf>
    <xf numFmtId="180" fontId="35" fillId="0" borderId="2" xfId="8" applyNumberFormat="1" applyFont="1" applyBorder="1" applyAlignment="1">
      <alignment horizontal="center" vertical="center"/>
    </xf>
    <xf numFmtId="180" fontId="35" fillId="0" borderId="17" xfId="8" applyNumberFormat="1" applyFont="1" applyFill="1" applyBorder="1" applyAlignment="1">
      <alignment horizontal="right" vertical="center" wrapText="1"/>
    </xf>
    <xf numFmtId="180" fontId="35" fillId="0" borderId="18" xfId="8" applyNumberFormat="1" applyFont="1" applyBorder="1" applyAlignment="1">
      <alignment horizontal="left" vertical="top" wrapText="1"/>
    </xf>
    <xf numFmtId="185" fontId="35" fillId="0" borderId="2" xfId="8" applyNumberFormat="1" applyFont="1" applyBorder="1" applyAlignment="1">
      <alignment horizontal="center" vertical="center"/>
    </xf>
    <xf numFmtId="0" fontId="38" fillId="0" borderId="0" xfId="0" applyFont="1" applyFill="1" applyBorder="1" applyAlignment="1">
      <alignment vertical="center"/>
    </xf>
    <xf numFmtId="3" fontId="18" fillId="0" borderId="0" xfId="0" applyNumberFormat="1" applyFont="1" applyFill="1" applyBorder="1" applyAlignment="1">
      <alignment vertical="center" wrapText="1"/>
    </xf>
    <xf numFmtId="3" fontId="39" fillId="0" borderId="0" xfId="0" applyNumberFormat="1" applyFont="1" applyFill="1" applyBorder="1" applyAlignment="1">
      <alignment vertical="center" wrapText="1"/>
    </xf>
    <xf numFmtId="0" fontId="40" fillId="0" borderId="0" xfId="0" applyFont="1" applyFill="1" applyBorder="1" applyAlignment="1">
      <alignment vertical="center"/>
    </xf>
    <xf numFmtId="3" fontId="20" fillId="0" borderId="0" xfId="0" applyNumberFormat="1" applyFont="1" applyFill="1" applyBorder="1" applyAlignment="1">
      <alignment vertical="center" wrapText="1"/>
    </xf>
    <xf numFmtId="182" fontId="20" fillId="0" borderId="0" xfId="0" applyNumberFormat="1" applyFont="1" applyFill="1" applyBorder="1" applyAlignment="1">
      <alignment vertical="center" wrapText="1"/>
    </xf>
    <xf numFmtId="184" fontId="20" fillId="0" borderId="0" xfId="0" applyNumberFormat="1" applyFont="1" applyFill="1" applyBorder="1" applyAlignment="1">
      <alignment vertical="center" wrapText="1"/>
    </xf>
    <xf numFmtId="176" fontId="20" fillId="0" borderId="0" xfId="8" applyNumberFormat="1" applyFont="1" applyFill="1" applyAlignment="1">
      <alignment vertical="center" wrapText="1"/>
    </xf>
    <xf numFmtId="180" fontId="20" fillId="0" borderId="0" xfId="0" applyNumberFormat="1" applyFont="1" applyFill="1" applyBorder="1" applyAlignment="1">
      <alignment vertical="center" wrapText="1"/>
    </xf>
    <xf numFmtId="0" fontId="41" fillId="0" borderId="0" xfId="0" applyFont="1" applyFill="1" applyBorder="1" applyAlignment="1">
      <alignment vertical="center"/>
    </xf>
    <xf numFmtId="179" fontId="42" fillId="0" borderId="0" xfId="0" applyNumberFormat="1" applyFont="1" applyFill="1" applyBorder="1" applyAlignment="1">
      <alignment vertical="center"/>
    </xf>
    <xf numFmtId="0" fontId="42" fillId="0" borderId="0" xfId="0" applyFont="1" applyFill="1" applyBorder="1" applyAlignment="1">
      <alignment vertical="center"/>
    </xf>
    <xf numFmtId="3" fontId="32" fillId="0" borderId="0" xfId="0" applyNumberFormat="1" applyFont="1" applyFill="1" applyBorder="1" applyAlignment="1">
      <alignment horizontal="center" vertical="center" wrapText="1"/>
    </xf>
    <xf numFmtId="3" fontId="42" fillId="0" borderId="0" xfId="0" applyNumberFormat="1" applyFont="1" applyFill="1" applyBorder="1" applyAlignment="1">
      <alignment vertical="center" wrapText="1"/>
    </xf>
    <xf numFmtId="182" fontId="42" fillId="0" borderId="0" xfId="0" applyNumberFormat="1" applyFont="1" applyFill="1" applyBorder="1" applyAlignment="1">
      <alignment vertical="center" wrapText="1"/>
    </xf>
    <xf numFmtId="184" fontId="42" fillId="0" borderId="0" xfId="0" applyNumberFormat="1" applyFont="1" applyFill="1" applyBorder="1" applyAlignment="1">
      <alignment vertical="center" wrapText="1"/>
    </xf>
    <xf numFmtId="176" fontId="42" fillId="0" borderId="0" xfId="8" applyNumberFormat="1" applyFont="1" applyFill="1" applyAlignment="1">
      <alignment vertical="center" wrapText="1"/>
    </xf>
    <xf numFmtId="3" fontId="43" fillId="0" borderId="9" xfId="0" applyNumberFormat="1" applyFont="1" applyFill="1" applyBorder="1" applyAlignment="1">
      <alignment horizontal="center" vertical="center" wrapText="1"/>
    </xf>
    <xf numFmtId="3" fontId="43" fillId="0" borderId="10" xfId="0" applyNumberFormat="1" applyFont="1" applyFill="1" applyBorder="1" applyAlignment="1">
      <alignment horizontal="center" vertical="center" wrapText="1"/>
    </xf>
    <xf numFmtId="3" fontId="43" fillId="0" borderId="11" xfId="0" applyNumberFormat="1" applyFont="1" applyFill="1" applyBorder="1" applyAlignment="1">
      <alignment horizontal="center" vertical="center" wrapText="1"/>
    </xf>
    <xf numFmtId="184" fontId="43" fillId="0" borderId="11" xfId="0" applyNumberFormat="1" applyFont="1" applyFill="1" applyBorder="1" applyAlignment="1">
      <alignment horizontal="center" vertical="center" wrapText="1"/>
    </xf>
    <xf numFmtId="176" fontId="43" fillId="0" borderId="11" xfId="8" applyNumberFormat="1" applyFont="1" applyFill="1" applyBorder="1" applyAlignment="1">
      <alignment horizontal="center" vertical="center" wrapText="1"/>
    </xf>
    <xf numFmtId="179" fontId="43" fillId="0" borderId="13" xfId="52" applyFont="1" applyFill="1" applyBorder="1" applyAlignment="1" applyProtection="1">
      <alignment horizontal="left" vertical="center" wrapText="1"/>
      <protection locked="0"/>
    </xf>
    <xf numFmtId="1" fontId="43" fillId="0" borderId="2" xfId="8" applyNumberFormat="1" applyFont="1" applyFill="1" applyBorder="1" applyAlignment="1">
      <alignment horizontal="right" vertical="center" wrapText="1"/>
    </xf>
    <xf numFmtId="187" fontId="43" fillId="0" borderId="2" xfId="8" applyNumberFormat="1" applyFont="1" applyFill="1" applyBorder="1" applyAlignment="1">
      <alignment horizontal="right" vertical="center" wrapText="1" shrinkToFit="1"/>
    </xf>
    <xf numFmtId="1" fontId="43" fillId="0" borderId="7" xfId="8" applyNumberFormat="1" applyFont="1" applyFill="1" applyBorder="1" applyAlignment="1">
      <alignment horizontal="right" vertical="center" wrapText="1"/>
    </xf>
    <xf numFmtId="1" fontId="43" fillId="0" borderId="13" xfId="0" applyNumberFormat="1" applyFont="1" applyFill="1" applyBorder="1" applyAlignment="1">
      <alignment horizontal="left" vertical="center" wrapText="1"/>
    </xf>
    <xf numFmtId="1" fontId="43" fillId="0" borderId="13" xfId="0" applyNumberFormat="1" applyFont="1" applyFill="1" applyBorder="1" applyAlignment="1">
      <alignment horizontal="left" vertical="center" wrapText="1" indent="1"/>
    </xf>
    <xf numFmtId="176" fontId="43" fillId="0" borderId="7" xfId="8" applyNumberFormat="1" applyFont="1" applyFill="1" applyBorder="1" applyAlignment="1">
      <alignment horizontal="right" vertical="center" wrapText="1"/>
    </xf>
    <xf numFmtId="1" fontId="44" fillId="0" borderId="13" xfId="0" applyNumberFormat="1" applyFont="1" applyFill="1" applyBorder="1" applyAlignment="1">
      <alignment horizontal="left" vertical="center" wrapText="1" indent="1"/>
    </xf>
    <xf numFmtId="3" fontId="43" fillId="0" borderId="13" xfId="0" applyNumberFormat="1" applyFont="1" applyFill="1" applyBorder="1" applyAlignment="1">
      <alignment horizontal="left" vertical="center" wrapText="1" indent="2"/>
    </xf>
    <xf numFmtId="187" fontId="43" fillId="0" borderId="2" xfId="11" applyNumberFormat="1" applyFont="1" applyFill="1" applyBorder="1" applyAlignment="1">
      <alignment horizontal="right" vertical="center" wrapText="1"/>
    </xf>
    <xf numFmtId="1" fontId="43" fillId="0" borderId="13" xfId="0" applyNumberFormat="1" applyFont="1" applyFill="1" applyBorder="1" applyAlignment="1">
      <alignment vertical="center" wrapText="1"/>
    </xf>
    <xf numFmtId="3" fontId="43" fillId="0" borderId="13" xfId="0" applyNumberFormat="1" applyFont="1" applyFill="1" applyBorder="1" applyAlignment="1">
      <alignment horizontal="center" vertical="center" wrapText="1"/>
    </xf>
    <xf numFmtId="3" fontId="43" fillId="0" borderId="13" xfId="0" applyNumberFormat="1" applyFont="1" applyFill="1" applyBorder="1" applyAlignment="1">
      <alignment horizontal="left" vertical="center" wrapText="1"/>
    </xf>
    <xf numFmtId="3" fontId="43" fillId="0" borderId="13" xfId="0" applyNumberFormat="1" applyFont="1" applyFill="1" applyBorder="1" applyAlignment="1">
      <alignment horizontal="left" vertical="center" wrapText="1" shrinkToFit="1"/>
    </xf>
    <xf numFmtId="3" fontId="43" fillId="0" borderId="19" xfId="0" applyNumberFormat="1" applyFont="1" applyFill="1" applyBorder="1" applyAlignment="1">
      <alignment horizontal="left" vertical="center" wrapText="1" shrinkToFit="1"/>
    </xf>
    <xf numFmtId="1" fontId="43" fillId="0" borderId="3" xfId="8" applyNumberFormat="1" applyFont="1" applyFill="1" applyBorder="1" applyAlignment="1">
      <alignment horizontal="right" vertical="center" wrapText="1"/>
    </xf>
    <xf numFmtId="187" fontId="43" fillId="0" borderId="3" xfId="8" applyNumberFormat="1" applyFont="1" applyFill="1" applyBorder="1" applyAlignment="1">
      <alignment horizontal="right" vertical="center" wrapText="1" shrinkToFit="1"/>
    </xf>
    <xf numFmtId="1" fontId="43" fillId="0" borderId="8" xfId="8" applyNumberFormat="1" applyFont="1" applyFill="1" applyBorder="1" applyAlignment="1">
      <alignment horizontal="right" vertical="center" wrapText="1"/>
    </xf>
    <xf numFmtId="3" fontId="43" fillId="0" borderId="16" xfId="0" applyNumberFormat="1" applyFont="1" applyFill="1" applyBorder="1" applyAlignment="1">
      <alignment horizontal="center" vertical="center" wrapText="1"/>
    </xf>
    <xf numFmtId="1" fontId="43" fillId="0" borderId="17" xfId="8" applyNumberFormat="1" applyFont="1" applyFill="1" applyBorder="1" applyAlignment="1">
      <alignment horizontal="right" vertical="center" wrapText="1"/>
    </xf>
    <xf numFmtId="187" fontId="43" fillId="0" borderId="17" xfId="8" applyNumberFormat="1" applyFont="1" applyFill="1" applyBorder="1" applyAlignment="1">
      <alignment horizontal="right" vertical="center" wrapText="1" shrinkToFit="1"/>
    </xf>
    <xf numFmtId="1" fontId="43" fillId="0" borderId="27" xfId="8" applyNumberFormat="1" applyFont="1" applyFill="1" applyBorder="1" applyAlignment="1">
      <alignment horizontal="right" vertical="center" wrapText="1"/>
    </xf>
    <xf numFmtId="3" fontId="38" fillId="0" borderId="0" xfId="0" applyNumberFormat="1" applyFont="1" applyFill="1" applyBorder="1" applyAlignment="1">
      <alignment vertical="center" wrapText="1"/>
    </xf>
    <xf numFmtId="182" fontId="38" fillId="0" borderId="0" xfId="0" applyNumberFormat="1" applyFont="1" applyFill="1" applyBorder="1" applyAlignment="1">
      <alignment vertical="center" wrapText="1"/>
    </xf>
    <xf numFmtId="184" fontId="38" fillId="0" borderId="0" xfId="0" applyNumberFormat="1" applyFont="1" applyFill="1" applyBorder="1" applyAlignment="1">
      <alignment vertical="center" wrapText="1"/>
    </xf>
    <xf numFmtId="185" fontId="38" fillId="0" borderId="0" xfId="8" applyNumberFormat="1" applyFont="1" applyFill="1" applyAlignment="1">
      <alignment vertical="center" wrapText="1"/>
    </xf>
    <xf numFmtId="176" fontId="38" fillId="0" borderId="0" xfId="8" applyNumberFormat="1" applyFont="1" applyFill="1" applyAlignment="1">
      <alignment vertical="center" wrapText="1"/>
    </xf>
    <xf numFmtId="180" fontId="42" fillId="0" borderId="0" xfId="0" applyNumberFormat="1" applyFont="1" applyFill="1" applyBorder="1" applyAlignment="1">
      <alignment vertical="center" wrapText="1"/>
    </xf>
    <xf numFmtId="184" fontId="42" fillId="0" borderId="23" xfId="0" applyNumberFormat="1" applyFont="1" applyFill="1" applyBorder="1" applyAlignment="1">
      <alignment horizontal="center" vertical="center" wrapText="1"/>
    </xf>
    <xf numFmtId="3" fontId="43" fillId="0" borderId="42" xfId="0" applyNumberFormat="1" applyFont="1" applyFill="1" applyBorder="1" applyAlignment="1">
      <alignment horizontal="center" vertical="center" wrapText="1"/>
    </xf>
    <xf numFmtId="184" fontId="45" fillId="0" borderId="8" xfId="39" applyNumberFormat="1" applyFont="1" applyFill="1" applyBorder="1" applyAlignment="1">
      <alignment horizontal="left" vertical="top" wrapText="1"/>
    </xf>
    <xf numFmtId="183" fontId="43" fillId="0" borderId="43" xfId="0" applyNumberFormat="1" applyFont="1" applyFill="1" applyBorder="1" applyAlignment="1">
      <alignment horizontal="left" vertical="center" wrapText="1"/>
    </xf>
    <xf numFmtId="176" fontId="43" fillId="0" borderId="2" xfId="8" applyNumberFormat="1" applyFont="1" applyFill="1" applyBorder="1" applyAlignment="1">
      <alignment horizontal="right" vertical="center" wrapText="1"/>
    </xf>
    <xf numFmtId="185" fontId="43" fillId="0" borderId="2" xfId="8" applyNumberFormat="1" applyFont="1" applyFill="1" applyBorder="1" applyAlignment="1">
      <alignment horizontal="right" vertical="center" wrapText="1" shrinkToFit="1"/>
    </xf>
    <xf numFmtId="184" fontId="45" fillId="0" borderId="44" xfId="39" applyNumberFormat="1" applyFont="1" applyFill="1" applyBorder="1" applyAlignment="1">
      <alignment horizontal="left" vertical="top" wrapText="1"/>
    </xf>
    <xf numFmtId="3" fontId="43" fillId="0" borderId="43" xfId="0" applyNumberFormat="1" applyFont="1" applyFill="1" applyBorder="1" applyAlignment="1">
      <alignment horizontal="center" vertical="center" wrapText="1"/>
    </xf>
    <xf numFmtId="1" fontId="43" fillId="0" borderId="43" xfId="39" applyNumberFormat="1" applyFont="1" applyFill="1" applyBorder="1" applyAlignment="1">
      <alignment horizontal="left" vertical="center" wrapText="1"/>
    </xf>
    <xf numFmtId="176" fontId="43" fillId="0" borderId="8" xfId="8" applyNumberFormat="1" applyFont="1" applyFill="1" applyBorder="1" applyAlignment="1">
      <alignment horizontal="right" vertical="center" wrapText="1"/>
    </xf>
    <xf numFmtId="1" fontId="43" fillId="0" borderId="45" xfId="39" applyNumberFormat="1" applyFont="1" applyFill="1" applyBorder="1" applyAlignment="1">
      <alignment horizontal="left" vertical="center" wrapText="1"/>
    </xf>
    <xf numFmtId="176" fontId="43" fillId="0" borderId="3" xfId="8" applyNumberFormat="1" applyFont="1" applyFill="1" applyBorder="1" applyAlignment="1">
      <alignment horizontal="right" vertical="center" wrapText="1"/>
    </xf>
    <xf numFmtId="184" fontId="45" fillId="0" borderId="38" xfId="39" applyNumberFormat="1" applyFont="1" applyFill="1" applyBorder="1" applyAlignment="1">
      <alignment horizontal="left" vertical="top" wrapText="1"/>
    </xf>
    <xf numFmtId="3" fontId="43" fillId="0" borderId="46" xfId="0" applyNumberFormat="1" applyFont="1" applyFill="1" applyBorder="1" applyAlignment="1">
      <alignment horizontal="center" vertical="center" wrapText="1"/>
    </xf>
    <xf numFmtId="3" fontId="46" fillId="0" borderId="0" xfId="0" applyNumberFormat="1" applyFont="1" applyFill="1" applyBorder="1" applyAlignment="1">
      <alignment vertical="center" wrapText="1"/>
    </xf>
    <xf numFmtId="180" fontId="38" fillId="0" borderId="0" xfId="0" applyNumberFormat="1" applyFont="1" applyFill="1" applyBorder="1" applyAlignment="1">
      <alignment vertical="center" wrapText="1"/>
    </xf>
    <xf numFmtId="180" fontId="42" fillId="0" borderId="0" xfId="0" applyNumberFormat="1" applyFont="1" applyFill="1" applyAlignment="1">
      <alignment horizontal="right" vertical="center" wrapText="1"/>
    </xf>
    <xf numFmtId="184" fontId="42" fillId="0" borderId="12" xfId="0" applyNumberFormat="1" applyFont="1" applyFill="1" applyBorder="1" applyAlignment="1">
      <alignment horizontal="center" vertical="center" wrapText="1"/>
    </xf>
    <xf numFmtId="1" fontId="43" fillId="0" borderId="2" xfId="8" applyNumberFormat="1" applyFont="1" applyFill="1" applyBorder="1" applyAlignment="1" applyProtection="1">
      <alignment horizontal="right" vertical="center" wrapText="1"/>
    </xf>
    <xf numFmtId="184" fontId="45" fillId="0" borderId="20" xfId="39" applyNumberFormat="1" applyFont="1" applyFill="1" applyBorder="1" applyAlignment="1">
      <alignment horizontal="left" vertical="top" wrapText="1"/>
    </xf>
    <xf numFmtId="176" fontId="43" fillId="0" borderId="2" xfId="8" applyNumberFormat="1" applyFont="1" applyFill="1" applyBorder="1" applyAlignment="1" applyProtection="1">
      <alignment horizontal="right" vertical="center" wrapText="1"/>
    </xf>
    <xf numFmtId="184" fontId="45" fillId="0" borderId="47" xfId="39" applyNumberFormat="1" applyFont="1" applyFill="1" applyBorder="1" applyAlignment="1">
      <alignment horizontal="left" vertical="top" wrapText="1"/>
    </xf>
    <xf numFmtId="1" fontId="43" fillId="0" borderId="3" xfId="8" applyNumberFormat="1" applyFont="1" applyFill="1" applyBorder="1" applyAlignment="1" applyProtection="1">
      <alignment horizontal="right" vertical="center" wrapText="1"/>
    </xf>
    <xf numFmtId="176" fontId="43" fillId="0" borderId="3" xfId="8" applyNumberFormat="1" applyFont="1" applyFill="1" applyBorder="1" applyAlignment="1" applyProtection="1">
      <alignment horizontal="right" vertical="center" wrapText="1"/>
    </xf>
    <xf numFmtId="1" fontId="43" fillId="0" borderId="17" xfId="8" applyNumberFormat="1" applyFont="1" applyFill="1" applyBorder="1" applyAlignment="1" applyProtection="1">
      <alignment horizontal="right" vertical="center" wrapText="1"/>
    </xf>
    <xf numFmtId="184" fontId="45" fillId="0" borderId="48" xfId="39" applyNumberFormat="1" applyFont="1" applyFill="1" applyBorder="1" applyAlignment="1">
      <alignment horizontal="left" vertical="top" wrapText="1"/>
    </xf>
    <xf numFmtId="0" fontId="47" fillId="0" borderId="0" xfId="0" applyFont="1" applyFill="1" applyBorder="1" applyAlignment="1">
      <alignment vertical="center"/>
    </xf>
    <xf numFmtId="0" fontId="40" fillId="4" borderId="0" xfId="0" applyFont="1" applyFill="1" applyBorder="1" applyAlignment="1">
      <alignment vertical="center"/>
    </xf>
    <xf numFmtId="179" fontId="1" fillId="0" borderId="0" xfId="0" applyNumberFormat="1" applyFont="1" applyFill="1" applyBorder="1" applyAlignment="1">
      <alignment horizontal="left"/>
    </xf>
    <xf numFmtId="179" fontId="42" fillId="0" borderId="0" xfId="0" applyNumberFormat="1" applyFont="1" applyFill="1" applyBorder="1" applyAlignment="1"/>
    <xf numFmtId="0" fontId="43" fillId="0" borderId="2" xfId="8" applyNumberFormat="1" applyFont="1" applyFill="1" applyBorder="1" applyAlignment="1" applyProtection="1">
      <alignment horizontal="right" vertical="center" wrapText="1" shrinkToFit="1"/>
    </xf>
    <xf numFmtId="49" fontId="43" fillId="0" borderId="2" xfId="8" applyNumberFormat="1" applyFont="1" applyFill="1" applyBorder="1" applyAlignment="1" applyProtection="1">
      <alignment horizontal="right" vertical="center" wrapText="1" shrinkToFit="1"/>
    </xf>
    <xf numFmtId="179" fontId="43" fillId="0" borderId="13" xfId="52" applyFont="1" applyFill="1" applyBorder="1" applyAlignment="1" applyProtection="1">
      <alignment vertical="center" wrapText="1"/>
      <protection locked="0"/>
    </xf>
    <xf numFmtId="49" fontId="43" fillId="0" borderId="2" xfId="8" applyNumberFormat="1" applyFont="1" applyFill="1" applyBorder="1" applyAlignment="1">
      <alignment horizontal="right" vertical="center" wrapText="1" shrinkToFit="1"/>
    </xf>
    <xf numFmtId="0" fontId="43" fillId="0" borderId="2" xfId="8" applyNumberFormat="1" applyFont="1" applyFill="1" applyBorder="1" applyAlignment="1">
      <alignment horizontal="right" vertical="center" wrapText="1" shrinkToFit="1"/>
    </xf>
    <xf numFmtId="179" fontId="43" fillId="0" borderId="13" xfId="52" applyFont="1" applyFill="1" applyBorder="1" applyAlignment="1" applyProtection="1">
      <alignment vertical="center"/>
      <protection locked="0"/>
    </xf>
    <xf numFmtId="179" fontId="43" fillId="4" borderId="13" xfId="52" applyFont="1" applyFill="1" applyBorder="1" applyAlignment="1" applyProtection="1">
      <alignment horizontal="left" vertical="center" wrapText="1" indent="2"/>
      <protection locked="0"/>
    </xf>
    <xf numFmtId="49" fontId="43" fillId="4" borderId="2" xfId="8" applyNumberFormat="1" applyFont="1" applyFill="1" applyBorder="1" applyAlignment="1" applyProtection="1">
      <alignment horizontal="right" vertical="center" wrapText="1" shrinkToFit="1"/>
    </xf>
    <xf numFmtId="49" fontId="43" fillId="4" borderId="2" xfId="8" applyNumberFormat="1" applyFont="1" applyFill="1" applyBorder="1" applyAlignment="1">
      <alignment horizontal="right" vertical="center" wrapText="1" shrinkToFit="1"/>
    </xf>
    <xf numFmtId="185" fontId="43" fillId="4" borderId="2" xfId="8" applyNumberFormat="1" applyFont="1" applyFill="1" applyBorder="1" applyAlignment="1">
      <alignment horizontal="right" vertical="center" wrapText="1" shrinkToFit="1"/>
    </xf>
    <xf numFmtId="179" fontId="48" fillId="0" borderId="13" xfId="52" applyFont="1" applyFill="1" applyBorder="1" applyAlignment="1" applyProtection="1">
      <alignment vertical="center" wrapText="1"/>
      <protection locked="0"/>
    </xf>
    <xf numFmtId="1" fontId="43" fillId="0" borderId="13" xfId="0" applyNumberFormat="1" applyFont="1" applyFill="1" applyBorder="1" applyAlignment="1">
      <alignment horizontal="left" vertical="center" wrapText="1" indent="2"/>
    </xf>
    <xf numFmtId="49" fontId="43" fillId="0" borderId="15" xfId="8" applyNumberFormat="1" applyFont="1" applyFill="1" applyBorder="1" applyAlignment="1" applyProtection="1">
      <alignment horizontal="right" vertical="center" wrapText="1" shrinkToFit="1"/>
    </xf>
    <xf numFmtId="49" fontId="43" fillId="0" borderId="15" xfId="0" applyNumberFormat="1" applyFont="1" applyFill="1" applyBorder="1" applyAlignment="1">
      <alignment horizontal="left" vertical="center" wrapText="1"/>
    </xf>
    <xf numFmtId="3" fontId="43" fillId="0" borderId="13" xfId="0" applyNumberFormat="1" applyFont="1" applyFill="1" applyBorder="1" applyAlignment="1">
      <alignment horizontal="left" vertical="center" shrinkToFit="1"/>
    </xf>
    <xf numFmtId="49" fontId="43" fillId="0" borderId="2" xfId="0" applyNumberFormat="1" applyFont="1" applyFill="1" applyBorder="1" applyAlignment="1">
      <alignment horizontal="right" vertical="center" wrapText="1" shrinkToFit="1"/>
    </xf>
    <xf numFmtId="3" fontId="43" fillId="0" borderId="19" xfId="0" applyNumberFormat="1" applyFont="1" applyFill="1" applyBorder="1" applyAlignment="1">
      <alignment horizontal="left" vertical="center" shrinkToFit="1"/>
    </xf>
    <xf numFmtId="49" fontId="43" fillId="0" borderId="3" xfId="8" applyNumberFormat="1" applyFont="1" applyFill="1" applyBorder="1" applyAlignment="1">
      <alignment horizontal="right" vertical="center" wrapText="1" shrinkToFit="1"/>
    </xf>
    <xf numFmtId="49" fontId="43" fillId="0" borderId="3" xfId="0" applyNumberFormat="1" applyFont="1" applyFill="1" applyBorder="1" applyAlignment="1">
      <alignment horizontal="right" vertical="center" wrapText="1" shrinkToFit="1"/>
    </xf>
    <xf numFmtId="0" fontId="43" fillId="0" borderId="3" xfId="8" applyNumberFormat="1" applyFont="1" applyFill="1" applyBorder="1" applyAlignment="1">
      <alignment horizontal="right" vertical="center" wrapText="1" shrinkToFit="1"/>
    </xf>
    <xf numFmtId="185" fontId="43" fillId="0" borderId="3" xfId="8" applyNumberFormat="1" applyFont="1" applyFill="1" applyBorder="1" applyAlignment="1">
      <alignment horizontal="right" vertical="center" wrapText="1" shrinkToFit="1"/>
    </xf>
    <xf numFmtId="0" fontId="43" fillId="0" borderId="17" xfId="8" applyNumberFormat="1" applyFont="1" applyFill="1" applyBorder="1" applyAlignment="1">
      <alignment horizontal="right" vertical="center" wrapText="1" shrinkToFit="1"/>
    </xf>
    <xf numFmtId="185" fontId="43" fillId="0" borderId="17" xfId="8" applyNumberFormat="1" applyFont="1" applyFill="1" applyBorder="1" applyAlignment="1">
      <alignment horizontal="right" vertical="center" wrapText="1" shrinkToFit="1"/>
    </xf>
    <xf numFmtId="181" fontId="1" fillId="0" borderId="0" xfId="0" applyNumberFormat="1" applyFont="1" applyFill="1" applyBorder="1" applyAlignment="1"/>
    <xf numFmtId="3" fontId="43" fillId="0" borderId="23" xfId="0" applyNumberFormat="1" applyFont="1" applyFill="1" applyBorder="1" applyAlignment="1">
      <alignment horizontal="center" vertical="center" wrapText="1"/>
    </xf>
    <xf numFmtId="179" fontId="45" fillId="0" borderId="8" xfId="0" applyNumberFormat="1" applyFont="1" applyFill="1" applyBorder="1" applyAlignment="1">
      <alignment horizontal="left" vertical="top" wrapText="1"/>
    </xf>
    <xf numFmtId="183" fontId="43" fillId="0" borderId="43" xfId="0" applyNumberFormat="1" applyFont="1" applyFill="1" applyBorder="1" applyAlignment="1">
      <alignment horizontal="left" vertical="center" shrinkToFit="1"/>
    </xf>
    <xf numFmtId="1" fontId="43" fillId="0" borderId="2" xfId="8" applyNumberFormat="1" applyFont="1" applyFill="1" applyBorder="1" applyAlignment="1">
      <alignment horizontal="right" vertical="center" wrapText="1" shrinkToFit="1"/>
    </xf>
    <xf numFmtId="179" fontId="45" fillId="0" borderId="44" xfId="0" applyNumberFormat="1" applyFont="1" applyFill="1" applyBorder="1" applyAlignment="1">
      <alignment horizontal="left" vertical="top" wrapText="1"/>
    </xf>
    <xf numFmtId="1" fontId="43" fillId="0" borderId="2" xfId="8" applyNumberFormat="1" applyFont="1" applyFill="1" applyBorder="1" applyAlignment="1" applyProtection="1">
      <alignment horizontal="right" vertical="center" wrapText="1" shrinkToFit="1"/>
    </xf>
    <xf numFmtId="176" fontId="43" fillId="0" borderId="2" xfId="8" applyNumberFormat="1" applyFont="1" applyFill="1" applyBorder="1" applyAlignment="1" applyProtection="1">
      <alignment horizontal="right" vertical="center" wrapText="1" shrinkToFit="1"/>
    </xf>
    <xf numFmtId="183" fontId="43" fillId="4" borderId="43" xfId="0" applyNumberFormat="1" applyFont="1" applyFill="1" applyBorder="1" applyAlignment="1">
      <alignment horizontal="left" vertical="center" shrinkToFit="1"/>
    </xf>
    <xf numFmtId="1" fontId="43" fillId="4" borderId="2" xfId="8" applyNumberFormat="1" applyFont="1" applyFill="1" applyBorder="1" applyAlignment="1">
      <alignment horizontal="right" vertical="center" wrapText="1" shrinkToFit="1"/>
    </xf>
    <xf numFmtId="183" fontId="43" fillId="4" borderId="43" xfId="0" applyNumberFormat="1" applyFont="1" applyFill="1" applyBorder="1" applyAlignment="1">
      <alignment horizontal="left" vertical="center" indent="2" shrinkToFit="1"/>
    </xf>
    <xf numFmtId="178" fontId="43" fillId="0" borderId="2" xfId="8" applyNumberFormat="1" applyFont="1" applyFill="1" applyBorder="1" applyAlignment="1">
      <alignment horizontal="right" vertical="center" wrapText="1" shrinkToFit="1"/>
    </xf>
    <xf numFmtId="184" fontId="43" fillId="0" borderId="43" xfId="0" applyNumberFormat="1" applyFont="1" applyFill="1" applyBorder="1" applyAlignment="1">
      <alignment horizontal="left" vertical="center" wrapText="1"/>
    </xf>
    <xf numFmtId="184" fontId="43" fillId="0" borderId="2" xfId="8" applyNumberFormat="1" applyFont="1" applyFill="1" applyBorder="1" applyAlignment="1">
      <alignment horizontal="right" vertical="center" wrapText="1" shrinkToFit="1"/>
    </xf>
    <xf numFmtId="184" fontId="43" fillId="0" borderId="43" xfId="39" applyNumberFormat="1" applyFont="1" applyFill="1" applyBorder="1" applyAlignment="1">
      <alignment horizontal="left" vertical="center" wrapText="1"/>
    </xf>
    <xf numFmtId="1" fontId="43" fillId="0" borderId="15" xfId="0" applyNumberFormat="1" applyFont="1" applyFill="1" applyBorder="1" applyAlignment="1">
      <alignment horizontal="right" vertical="center" wrapText="1"/>
    </xf>
    <xf numFmtId="184" fontId="43" fillId="0" borderId="45" xfId="0" applyNumberFormat="1" applyFont="1" applyFill="1" applyBorder="1" applyAlignment="1">
      <alignment horizontal="left" vertical="center" wrapText="1"/>
    </xf>
    <xf numFmtId="1" fontId="43" fillId="0" borderId="21" xfId="0" applyNumberFormat="1" applyFont="1" applyFill="1" applyBorder="1" applyAlignment="1">
      <alignment horizontal="right" vertical="center" wrapText="1"/>
    </xf>
    <xf numFmtId="178" fontId="43" fillId="0" borderId="3" xfId="8" applyNumberFormat="1" applyFont="1" applyFill="1" applyBorder="1" applyAlignment="1">
      <alignment horizontal="right" vertical="center" wrapText="1" shrinkToFit="1"/>
    </xf>
    <xf numFmtId="1" fontId="43" fillId="0" borderId="3" xfId="8" applyNumberFormat="1" applyFont="1" applyFill="1" applyBorder="1" applyAlignment="1">
      <alignment horizontal="right" vertical="center" wrapText="1" shrinkToFit="1"/>
    </xf>
    <xf numFmtId="176" fontId="43" fillId="0" borderId="3" xfId="8" applyNumberFormat="1" applyFont="1" applyFill="1" applyBorder="1" applyAlignment="1" applyProtection="1">
      <alignment horizontal="right" vertical="center" wrapText="1" shrinkToFit="1"/>
    </xf>
    <xf numFmtId="183" fontId="43" fillId="0" borderId="45" xfId="0" applyNumberFormat="1" applyFont="1" applyFill="1" applyBorder="1" applyAlignment="1">
      <alignment horizontal="left" vertical="center" wrapText="1"/>
    </xf>
    <xf numFmtId="1" fontId="43" fillId="0" borderId="21" xfId="0" applyNumberFormat="1" applyFont="1" applyFill="1" applyBorder="1" applyAlignment="1">
      <alignment horizontal="left" vertical="center" wrapText="1"/>
    </xf>
    <xf numFmtId="1" fontId="43" fillId="0" borderId="17" xfId="8" applyNumberFormat="1" applyFont="1" applyFill="1" applyBorder="1" applyAlignment="1" applyProtection="1">
      <alignment horizontal="right" vertical="center" wrapText="1" shrinkToFit="1"/>
    </xf>
    <xf numFmtId="179" fontId="45" fillId="0" borderId="38" xfId="0" applyNumberFormat="1" applyFont="1" applyFill="1" applyBorder="1" applyAlignment="1">
      <alignment horizontal="left" vertical="top" wrapText="1"/>
    </xf>
    <xf numFmtId="188" fontId="2" fillId="0" borderId="0" xfId="0" applyNumberFormat="1" applyFont="1" applyFill="1" applyBorder="1" applyAlignment="1"/>
    <xf numFmtId="189" fontId="1" fillId="0" borderId="0" xfId="0" applyNumberFormat="1" applyFont="1" applyFill="1" applyBorder="1" applyAlignment="1"/>
    <xf numFmtId="3" fontId="32" fillId="0" borderId="0" xfId="0" applyNumberFormat="1" applyFont="1" applyFill="1" applyBorder="1" applyAlignment="1">
      <alignment horizontal="left" vertical="center" wrapText="1"/>
    </xf>
    <xf numFmtId="179" fontId="49" fillId="0" borderId="0" xfId="0" applyNumberFormat="1" applyFont="1" applyFill="1" applyBorder="1" applyAlignment="1"/>
    <xf numFmtId="179" fontId="43" fillId="0" borderId="0" xfId="0" applyNumberFormat="1" applyFont="1" applyFill="1" applyBorder="1" applyAlignment="1">
      <alignment horizontal="right" vertical="center"/>
    </xf>
    <xf numFmtId="179" fontId="38" fillId="0" borderId="0" xfId="0" applyNumberFormat="1" applyFont="1" applyFill="1" applyBorder="1" applyAlignment="1"/>
    <xf numFmtId="3" fontId="43" fillId="0" borderId="12" xfId="0" applyNumberFormat="1" applyFont="1" applyFill="1" applyBorder="1" applyAlignment="1">
      <alignment horizontal="center" vertical="center" wrapText="1"/>
    </xf>
    <xf numFmtId="179" fontId="46" fillId="0" borderId="0" xfId="0" applyNumberFormat="1" applyFont="1" applyFill="1" applyBorder="1" applyAlignment="1"/>
    <xf numFmtId="179" fontId="45" fillId="0" borderId="20" xfId="0" applyNumberFormat="1" applyFont="1" applyFill="1" applyBorder="1" applyAlignment="1">
      <alignment horizontal="left" vertical="top" wrapText="1"/>
    </xf>
    <xf numFmtId="179" fontId="45" fillId="0" borderId="47" xfId="0" applyNumberFormat="1" applyFont="1" applyFill="1" applyBorder="1" applyAlignment="1">
      <alignment horizontal="left" vertical="top" wrapText="1"/>
    </xf>
    <xf numFmtId="183" fontId="46" fillId="0" borderId="0" xfId="0" applyNumberFormat="1" applyFont="1" applyFill="1" applyBorder="1" applyAlignment="1"/>
    <xf numFmtId="1" fontId="43" fillId="4" borderId="2" xfId="8" applyNumberFormat="1" applyFont="1" applyFill="1" applyBorder="1" applyAlignment="1" applyProtection="1">
      <alignment horizontal="right" vertical="center" wrapText="1" shrinkToFit="1"/>
    </xf>
    <xf numFmtId="179" fontId="46" fillId="4" borderId="0" xfId="0" applyNumberFormat="1" applyFont="1" applyFill="1" applyBorder="1" applyAlignment="1"/>
    <xf numFmtId="183" fontId="46" fillId="4" borderId="0" xfId="0" applyNumberFormat="1" applyFont="1" applyFill="1" applyBorder="1" applyAlignment="1"/>
    <xf numFmtId="184" fontId="43" fillId="0" borderId="2" xfId="8" applyNumberFormat="1" applyFont="1" applyFill="1" applyBorder="1" applyAlignment="1" applyProtection="1">
      <alignment horizontal="right" vertical="center" wrapText="1" shrinkToFit="1"/>
    </xf>
    <xf numFmtId="179" fontId="45" fillId="0" borderId="48" xfId="0" applyNumberFormat="1" applyFont="1" applyFill="1" applyBorder="1" applyAlignment="1">
      <alignment horizontal="left" vertical="top" wrapText="1"/>
    </xf>
    <xf numFmtId="176" fontId="1" fillId="0" borderId="0" xfId="8" applyNumberFormat="1" applyFont="1" applyFill="1" applyAlignment="1"/>
    <xf numFmtId="0" fontId="50" fillId="0" borderId="0" xfId="0" applyFont="1" applyFill="1" applyBorder="1" applyAlignment="1">
      <alignment horizontal="center" vertical="center"/>
    </xf>
    <xf numFmtId="0" fontId="51" fillId="0" borderId="0" xfId="0" applyFont="1" applyFill="1" applyBorder="1" applyAlignment="1">
      <alignment vertical="center"/>
    </xf>
    <xf numFmtId="0" fontId="52" fillId="0" borderId="0" xfId="0" applyFont="1" applyFill="1" applyBorder="1" applyAlignment="1">
      <alignment vertical="center"/>
    </xf>
    <xf numFmtId="0" fontId="53" fillId="0" borderId="0" xfId="0" applyFont="1" applyFill="1" applyBorder="1" applyAlignment="1">
      <alignment horizontal="right" vertical="center"/>
    </xf>
    <xf numFmtId="0" fontId="53" fillId="0" borderId="0" xfId="0" applyFont="1" applyFill="1" applyBorder="1" applyAlignment="1">
      <alignment vertical="center"/>
    </xf>
    <xf numFmtId="0" fontId="54" fillId="0" borderId="0" xfId="0" applyFont="1" applyFill="1" applyBorder="1" applyAlignment="1">
      <alignment vertical="center"/>
    </xf>
    <xf numFmtId="0" fontId="54" fillId="0" borderId="0" xfId="0" applyFont="1" applyFill="1" applyBorder="1" applyAlignment="1">
      <alignment horizontal="right" vertical="center"/>
    </xf>
    <xf numFmtId="0" fontId="55" fillId="0" borderId="0" xfId="0" applyFont="1" applyFill="1" applyBorder="1" applyAlignment="1">
      <alignment vertical="center"/>
    </xf>
    <xf numFmtId="0" fontId="56" fillId="0" borderId="0" xfId="0" applyFont="1" applyFill="1" applyBorder="1" applyAlignment="1">
      <alignment vertical="center"/>
    </xf>
    <xf numFmtId="0" fontId="57" fillId="0" borderId="0" xfId="0" applyFont="1" applyFill="1" applyBorder="1" applyAlignment="1">
      <alignment horizontal="center" vertical="center" wrapText="1"/>
    </xf>
    <xf numFmtId="0" fontId="58" fillId="0" borderId="0" xfId="0" applyFont="1" applyFill="1" applyBorder="1" applyAlignment="1">
      <alignment horizontal="center" vertical="center"/>
    </xf>
    <xf numFmtId="0" fontId="58" fillId="0" borderId="0" xfId="0" applyFont="1" applyFill="1" applyBorder="1" applyAlignment="1">
      <alignment vertical="center"/>
    </xf>
    <xf numFmtId="57" fontId="58" fillId="0" borderId="0" xfId="0" applyNumberFormat="1" applyFont="1" applyFill="1" applyBorder="1" applyAlignment="1">
      <alignment horizontal="center" vertical="center"/>
    </xf>
  </cellXfs>
  <cellStyles count="54">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常规 8" xfId="19"/>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常规_Sheet2" xfId="31"/>
    <cellStyle name="汇总" xfId="32" builtinId="25"/>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常规_F1010000" xfId="39"/>
    <cellStyle name="20% - 强调文字颜色 2" xfId="40" builtinId="34"/>
    <cellStyle name="40% - 强调文字颜色 2" xfId="41" builtinId="35"/>
    <cellStyle name="强调文字颜色 3" xfId="42" builtinId="37"/>
    <cellStyle name="强调文字颜色 4" xfId="43" builtinId="41"/>
    <cellStyle name="20% - 强调文字颜色 4" xfId="44" builtinId="42"/>
    <cellStyle name="40% - 强调文字颜色 4" xfId="45" builtinId="43"/>
    <cellStyle name="强调文字颜色 5" xfId="46" builtinId="45"/>
    <cellStyle name="40% - 强调文字颜色 5" xfId="47" builtinId="47"/>
    <cellStyle name="60% - 强调文字颜色 5" xfId="48" builtinId="48"/>
    <cellStyle name="强调文字颜色 6" xfId="49" builtinId="49"/>
    <cellStyle name="40% - 强调文字颜色 6" xfId="50" builtinId="51"/>
    <cellStyle name="60% - 强调文字颜色 6" xfId="51" builtinId="52"/>
    <cellStyle name="常规_乐昌表一" xfId="52"/>
    <cellStyle name="千位分隔 2" xfId="53"/>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haredStrings" Target="sharedStrings.xml"/><Relationship Id="rId14" Type="http://schemas.openxmlformats.org/officeDocument/2006/relationships/styles" Target="style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3.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B11"/>
  <sheetViews>
    <sheetView tabSelected="1" workbookViewId="0">
      <selection activeCell="B7" sqref="B7"/>
    </sheetView>
  </sheetViews>
  <sheetFormatPr defaultColWidth="8.725" defaultRowHeight="13.5" outlineLevelCol="1"/>
  <cols>
    <col min="1" max="1" width="8.725" style="65"/>
    <col min="2" max="2" width="85" style="65" customWidth="1"/>
    <col min="3" max="16384" width="8.725" style="65"/>
  </cols>
  <sheetData>
    <row r="1" spans="1:2">
      <c r="A1" s="424"/>
      <c r="B1" s="424"/>
    </row>
    <row r="2" ht="15" spans="2:2">
      <c r="B2" s="134"/>
    </row>
    <row r="3" ht="83.15" customHeight="1" spans="2:2">
      <c r="B3" s="425" t="s">
        <v>0</v>
      </c>
    </row>
    <row r="4" ht="15" spans="2:2">
      <c r="B4" s="426"/>
    </row>
    <row r="5" ht="15" spans="2:2">
      <c r="B5" s="427"/>
    </row>
    <row r="6" ht="15" spans="2:2">
      <c r="B6" s="427"/>
    </row>
    <row r="7" ht="15" spans="2:2">
      <c r="B7" s="427"/>
    </row>
    <row r="8" ht="15" spans="2:2">
      <c r="B8" s="427"/>
    </row>
    <row r="9" ht="15" spans="2:2">
      <c r="B9" s="427"/>
    </row>
    <row r="10" spans="2:2">
      <c r="B10" s="426" t="s">
        <v>1</v>
      </c>
    </row>
    <row r="11" ht="24" customHeight="1" spans="2:2">
      <c r="B11" s="428">
        <v>45139</v>
      </c>
    </row>
  </sheetData>
  <printOptions horizontalCentered="1"/>
  <pageMargins left="0.751388888888889" right="0.751388888888889" top="1.92847222222222" bottom="1" header="0.511805555555556" footer="0.511805555555556"/>
  <pageSetup paperSize="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6" tint="0.8"/>
    <pageSetUpPr fitToPage="1"/>
  </sheetPr>
  <dimension ref="A1:F15"/>
  <sheetViews>
    <sheetView zoomScale="85" zoomScaleNormal="85" workbookViewId="0">
      <selection activeCell="D7" sqref="D7"/>
    </sheetView>
  </sheetViews>
  <sheetFormatPr defaultColWidth="8.725" defaultRowHeight="13.5" outlineLevelCol="5"/>
  <cols>
    <col min="1" max="1" width="44.8166666666667" style="62" customWidth="1"/>
    <col min="2" max="2" width="17.4916666666667" style="62" hidden="1" customWidth="1"/>
    <col min="3" max="5" width="18.1833333333333" style="63" customWidth="1"/>
    <col min="6" max="6" width="64.8166666666667" style="64" customWidth="1"/>
    <col min="7" max="17" width="9" style="62"/>
    <col min="18" max="245" width="8.725" style="62"/>
    <col min="246" max="16384" width="8.725" style="65"/>
  </cols>
  <sheetData>
    <row r="1" ht="15.75" spans="1:6">
      <c r="A1" s="66" t="s">
        <v>1392</v>
      </c>
      <c r="B1" s="67"/>
      <c r="C1" s="68"/>
      <c r="D1" s="68"/>
      <c r="E1" s="68"/>
      <c r="F1" s="69"/>
    </row>
    <row r="2" s="60" customFormat="1" ht="43" customHeight="1" spans="1:6">
      <c r="A2" s="70" t="s">
        <v>1393</v>
      </c>
      <c r="B2" s="70"/>
      <c r="C2" s="70"/>
      <c r="D2" s="70"/>
      <c r="E2" s="70"/>
      <c r="F2" s="70"/>
    </row>
    <row r="3" ht="21" customHeight="1" spans="1:6">
      <c r="A3" s="71"/>
      <c r="B3" s="71"/>
      <c r="C3" s="72"/>
      <c r="D3" s="72"/>
      <c r="E3" s="72"/>
      <c r="F3" s="73" t="s">
        <v>141</v>
      </c>
    </row>
    <row r="4" s="61" customFormat="1" ht="54" customHeight="1" spans="1:6">
      <c r="A4" s="74" t="s">
        <v>1349</v>
      </c>
      <c r="B4" s="75" t="s">
        <v>1350</v>
      </c>
      <c r="C4" s="76" t="s">
        <v>1351</v>
      </c>
      <c r="D4" s="76" t="s">
        <v>1352</v>
      </c>
      <c r="E4" s="76" t="s">
        <v>1394</v>
      </c>
      <c r="F4" s="77" t="s">
        <v>1355</v>
      </c>
    </row>
    <row r="5" ht="56" customHeight="1" spans="1:6">
      <c r="A5" s="78" t="s">
        <v>1395</v>
      </c>
      <c r="B5" s="79">
        <v>0</v>
      </c>
      <c r="C5" s="79"/>
      <c r="D5" s="80"/>
      <c r="E5" s="81">
        <f>+D5-C5</f>
        <v>0</v>
      </c>
      <c r="F5" s="82"/>
    </row>
    <row r="6" ht="47" customHeight="1" spans="1:6">
      <c r="A6" s="78" t="s">
        <v>1396</v>
      </c>
      <c r="B6" s="79">
        <v>10</v>
      </c>
      <c r="C6" s="79">
        <v>10</v>
      </c>
      <c r="D6" s="80">
        <v>10</v>
      </c>
      <c r="E6" s="83">
        <f>+D6-C6</f>
        <v>0</v>
      </c>
      <c r="F6" s="82"/>
    </row>
    <row r="7" ht="47" customHeight="1" spans="1:6">
      <c r="A7" s="78" t="s">
        <v>1397</v>
      </c>
      <c r="B7" s="79">
        <v>532604</v>
      </c>
      <c r="C7" s="79">
        <v>155360</v>
      </c>
      <c r="D7" s="80">
        <v>82226</v>
      </c>
      <c r="E7" s="83">
        <f>+D7-C7</f>
        <v>-73134</v>
      </c>
      <c r="F7" s="82" t="s">
        <v>1398</v>
      </c>
    </row>
    <row r="8" ht="47" customHeight="1" spans="1:6">
      <c r="A8" s="78" t="s">
        <v>1399</v>
      </c>
      <c r="B8" s="79">
        <v>0</v>
      </c>
      <c r="C8" s="79"/>
      <c r="D8" s="80"/>
      <c r="E8" s="83">
        <f t="shared" ref="E7:E13" si="0">+D8-C8</f>
        <v>0</v>
      </c>
      <c r="F8" s="82"/>
    </row>
    <row r="9" ht="47" customHeight="1" spans="1:6">
      <c r="A9" s="78" t="s">
        <v>1400</v>
      </c>
      <c r="B9" s="79">
        <v>64515</v>
      </c>
      <c r="C9" s="79">
        <v>86165</v>
      </c>
      <c r="D9" s="80">
        <v>70014</v>
      </c>
      <c r="E9" s="83">
        <f t="shared" si="0"/>
        <v>-16151</v>
      </c>
      <c r="F9" s="82" t="s">
        <v>1401</v>
      </c>
    </row>
    <row r="10" ht="47" customHeight="1" spans="1:6">
      <c r="A10" s="78" t="s">
        <v>1402</v>
      </c>
      <c r="B10" s="79">
        <v>425593</v>
      </c>
      <c r="C10" s="79">
        <v>555598</v>
      </c>
      <c r="D10" s="80">
        <v>554181</v>
      </c>
      <c r="E10" s="83">
        <f t="shared" si="0"/>
        <v>-1417</v>
      </c>
      <c r="F10" s="82" t="s">
        <v>1403</v>
      </c>
    </row>
    <row r="11" ht="54" customHeight="1" spans="1:6">
      <c r="A11" s="78" t="s">
        <v>1404</v>
      </c>
      <c r="B11" s="79">
        <v>0</v>
      </c>
      <c r="C11" s="79"/>
      <c r="D11" s="80"/>
      <c r="E11" s="81">
        <f t="shared" si="0"/>
        <v>0</v>
      </c>
      <c r="F11" s="82"/>
    </row>
    <row r="12" ht="47" customHeight="1" spans="1:6">
      <c r="A12" s="78"/>
      <c r="B12" s="84"/>
      <c r="C12" s="79"/>
      <c r="D12" s="80"/>
      <c r="E12" s="81">
        <f t="shared" si="0"/>
        <v>0</v>
      </c>
      <c r="F12" s="85"/>
    </row>
    <row r="13" ht="47" customHeight="1" spans="1:6">
      <c r="A13" s="86" t="s">
        <v>1391</v>
      </c>
      <c r="B13" s="87">
        <f>SUM(B5:B11)</f>
        <v>1022722</v>
      </c>
      <c r="C13" s="87">
        <f>SUM(C5:C11)</f>
        <v>797133</v>
      </c>
      <c r="D13" s="88">
        <f>SUM(D5:D12)</f>
        <v>706431</v>
      </c>
      <c r="E13" s="89">
        <f t="shared" si="0"/>
        <v>-90702</v>
      </c>
      <c r="F13" s="90"/>
    </row>
    <row r="14" ht="30" customHeight="1" spans="1:6">
      <c r="A14" s="66"/>
      <c r="B14" s="66"/>
      <c r="C14" s="91"/>
      <c r="D14" s="91"/>
      <c r="E14" s="91"/>
      <c r="F14" s="92"/>
    </row>
    <row r="15" ht="18" customHeight="1"/>
  </sheetData>
  <mergeCells count="1">
    <mergeCell ref="A2:F2"/>
  </mergeCells>
  <printOptions horizontalCentered="1"/>
  <pageMargins left="0.79" right="0.79" top="0.75" bottom="0.75" header="0.5" footer="0.5"/>
  <pageSetup paperSize="9" scale="8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6" tint="0.8"/>
    <pageSetUpPr fitToPage="1"/>
  </sheetPr>
  <dimension ref="A1:H576"/>
  <sheetViews>
    <sheetView topLeftCell="C1" workbookViewId="0">
      <selection activeCell="J10" sqref="J10"/>
    </sheetView>
  </sheetViews>
  <sheetFormatPr defaultColWidth="9" defaultRowHeight="13.5" outlineLevelCol="7"/>
  <cols>
    <col min="1" max="1" width="9" hidden="1" customWidth="1"/>
    <col min="2" max="2" width="9" style="17" hidden="1" customWidth="1"/>
    <col min="3" max="3" width="30.625" customWidth="1"/>
    <col min="4" max="4" width="30.625" style="18" customWidth="1"/>
    <col min="5" max="5" width="10.625" style="18" customWidth="1"/>
    <col min="6" max="7" width="45.625" style="18" customWidth="1"/>
    <col min="8" max="8" width="20.75" customWidth="1"/>
  </cols>
  <sheetData>
    <row r="1" ht="15" spans="3:8">
      <c r="C1" s="4" t="s">
        <v>1405</v>
      </c>
      <c r="D1" s="19"/>
      <c r="E1" s="19"/>
      <c r="F1" s="19"/>
      <c r="G1" s="19"/>
      <c r="H1" s="5"/>
    </row>
    <row r="2" ht="27" spans="3:8">
      <c r="C2" s="20" t="s">
        <v>1406</v>
      </c>
      <c r="D2" s="21"/>
      <c r="E2" s="22"/>
      <c r="F2" s="21"/>
      <c r="G2" s="21"/>
      <c r="H2" s="23"/>
    </row>
    <row r="3" ht="15" spans="3:8">
      <c r="C3" s="24"/>
      <c r="D3" s="25"/>
      <c r="E3" s="26"/>
      <c r="F3" s="25"/>
      <c r="G3" s="25"/>
      <c r="H3" s="27"/>
    </row>
    <row r="4" ht="15" spans="3:8">
      <c r="C4" s="28" t="s">
        <v>1407</v>
      </c>
      <c r="D4" s="25"/>
      <c r="E4" s="26"/>
      <c r="F4" s="25"/>
      <c r="G4" s="25"/>
      <c r="H4" s="29" t="s">
        <v>1408</v>
      </c>
    </row>
    <row r="5" ht="35" customHeight="1" spans="3:8">
      <c r="C5" s="30" t="s">
        <v>1409</v>
      </c>
      <c r="D5" s="30" t="s">
        <v>1410</v>
      </c>
      <c r="E5" s="30" t="s">
        <v>1411</v>
      </c>
      <c r="F5" s="30" t="s">
        <v>1412</v>
      </c>
      <c r="G5" s="30" t="s">
        <v>1413</v>
      </c>
      <c r="H5" s="31" t="s">
        <v>1414</v>
      </c>
    </row>
    <row r="6" ht="20" customHeight="1" spans="1:8">
      <c r="A6" t="s">
        <v>1415</v>
      </c>
      <c r="B6" s="17" t="s">
        <v>1416</v>
      </c>
      <c r="C6" s="30" t="s">
        <v>1417</v>
      </c>
      <c r="D6" s="30"/>
      <c r="E6" s="30"/>
      <c r="F6" s="30"/>
      <c r="G6" s="30"/>
      <c r="H6" s="32">
        <f>SUBTOTAL(9,H7:H576)</f>
        <v>1995925759.5274</v>
      </c>
    </row>
    <row r="7" ht="24" customHeight="1" spans="3:8">
      <c r="C7" s="33" t="s">
        <v>1418</v>
      </c>
      <c r="D7" s="34" t="s">
        <v>1419</v>
      </c>
      <c r="E7" s="34" t="s">
        <v>1420</v>
      </c>
      <c r="F7" s="34" t="s">
        <v>1421</v>
      </c>
      <c r="G7" s="34" t="s">
        <v>1422</v>
      </c>
      <c r="H7" s="35">
        <v>220000000</v>
      </c>
    </row>
    <row r="8" ht="24" customHeight="1" spans="3:8">
      <c r="C8" s="33" t="s">
        <v>1418</v>
      </c>
      <c r="D8" s="34" t="s">
        <v>1419</v>
      </c>
      <c r="E8" s="34" t="s">
        <v>1420</v>
      </c>
      <c r="F8" s="34" t="s">
        <v>1423</v>
      </c>
      <c r="G8" s="34" t="s">
        <v>1424</v>
      </c>
      <c r="H8" s="35">
        <v>174000000</v>
      </c>
    </row>
    <row r="9" ht="24" customHeight="1" spans="1:8">
      <c r="A9">
        <v>16</v>
      </c>
      <c r="B9" s="36" t="s">
        <v>1425</v>
      </c>
      <c r="C9" s="37" t="s">
        <v>1426</v>
      </c>
      <c r="D9" s="37" t="s">
        <v>1426</v>
      </c>
      <c r="E9" s="34" t="s">
        <v>1420</v>
      </c>
      <c r="F9" s="37" t="s">
        <v>1427</v>
      </c>
      <c r="G9" s="37" t="s">
        <v>1427</v>
      </c>
      <c r="H9" s="38">
        <v>155381643.25</v>
      </c>
    </row>
    <row r="10" ht="24" customHeight="1" spans="2:8">
      <c r="B10" s="39"/>
      <c r="C10" s="33" t="s">
        <v>1428</v>
      </c>
      <c r="D10" s="34" t="s">
        <v>1429</v>
      </c>
      <c r="E10" s="34" t="s">
        <v>1420</v>
      </c>
      <c r="F10" s="34" t="s">
        <v>1430</v>
      </c>
      <c r="G10" s="34" t="s">
        <v>1430</v>
      </c>
      <c r="H10" s="35">
        <v>100000000</v>
      </c>
    </row>
    <row r="11" ht="24" customHeight="1" spans="2:8">
      <c r="B11" s="39"/>
      <c r="C11" s="33" t="s">
        <v>1431</v>
      </c>
      <c r="D11" s="34" t="s">
        <v>1431</v>
      </c>
      <c r="E11" s="34" t="s">
        <v>1420</v>
      </c>
      <c r="F11" s="34" t="s">
        <v>1432</v>
      </c>
      <c r="G11" s="34" t="s">
        <v>1432</v>
      </c>
      <c r="H11" s="35">
        <v>90000000</v>
      </c>
    </row>
    <row r="12" ht="24" customHeight="1" spans="1:8">
      <c r="A12">
        <v>76</v>
      </c>
      <c r="B12" s="40" t="s">
        <v>1433</v>
      </c>
      <c r="C12" s="37" t="s">
        <v>1434</v>
      </c>
      <c r="D12" s="37" t="s">
        <v>1435</v>
      </c>
      <c r="E12" s="34" t="s">
        <v>1420</v>
      </c>
      <c r="F12" s="37" t="s">
        <v>1436</v>
      </c>
      <c r="G12" s="37" t="s">
        <v>1436</v>
      </c>
      <c r="H12" s="38">
        <v>71994512.26</v>
      </c>
    </row>
    <row r="13" ht="24" customHeight="1" spans="2:8">
      <c r="B13" s="39"/>
      <c r="C13" s="33" t="s">
        <v>1437</v>
      </c>
      <c r="D13" s="34"/>
      <c r="E13" s="34" t="s">
        <v>1420</v>
      </c>
      <c r="F13" s="34" t="s">
        <v>1438</v>
      </c>
      <c r="G13" s="34"/>
      <c r="H13" s="35">
        <v>57000000</v>
      </c>
    </row>
    <row r="14" ht="24" customHeight="1" spans="2:8">
      <c r="B14" s="39"/>
      <c r="C14" s="33" t="s">
        <v>1439</v>
      </c>
      <c r="D14" s="34" t="s">
        <v>1439</v>
      </c>
      <c r="E14" s="34" t="s">
        <v>1440</v>
      </c>
      <c r="F14" s="34" t="s">
        <v>1441</v>
      </c>
      <c r="G14" s="34" t="s">
        <v>1441</v>
      </c>
      <c r="H14" s="35">
        <v>51367565.97</v>
      </c>
    </row>
    <row r="15" ht="24" customHeight="1" spans="2:8">
      <c r="B15" s="39"/>
      <c r="C15" s="33" t="s">
        <v>1418</v>
      </c>
      <c r="D15" s="34" t="s">
        <v>1419</v>
      </c>
      <c r="E15" s="34" t="s">
        <v>1420</v>
      </c>
      <c r="F15" s="34" t="s">
        <v>1442</v>
      </c>
      <c r="G15" s="34" t="s">
        <v>1443</v>
      </c>
      <c r="H15" s="35">
        <v>50000000</v>
      </c>
    </row>
    <row r="16" ht="24" customHeight="1" spans="2:8">
      <c r="B16" s="39"/>
      <c r="C16" s="33" t="s">
        <v>1428</v>
      </c>
      <c r="D16" s="34" t="s">
        <v>1444</v>
      </c>
      <c r="E16" s="34" t="s">
        <v>1420</v>
      </c>
      <c r="F16" s="34" t="s">
        <v>1445</v>
      </c>
      <c r="G16" s="34" t="s">
        <v>1446</v>
      </c>
      <c r="H16" s="35">
        <v>40000000</v>
      </c>
    </row>
    <row r="17" ht="24" customHeight="1" spans="2:8">
      <c r="B17" s="39"/>
      <c r="C17" s="33" t="s">
        <v>1447</v>
      </c>
      <c r="D17" s="34"/>
      <c r="E17" s="34" t="s">
        <v>1420</v>
      </c>
      <c r="F17" s="34" t="s">
        <v>1448</v>
      </c>
      <c r="G17" s="34"/>
      <c r="H17" s="35">
        <v>39980000</v>
      </c>
    </row>
    <row r="18" ht="24" customHeight="1" spans="2:8">
      <c r="B18" s="39"/>
      <c r="C18" s="33" t="s">
        <v>1449</v>
      </c>
      <c r="D18" s="34" t="s">
        <v>1450</v>
      </c>
      <c r="E18" s="34" t="s">
        <v>1420</v>
      </c>
      <c r="F18" s="34" t="s">
        <v>1451</v>
      </c>
      <c r="G18" s="34" t="s">
        <v>1452</v>
      </c>
      <c r="H18" s="35">
        <v>39100000</v>
      </c>
    </row>
    <row r="19" ht="24" customHeight="1" spans="2:8">
      <c r="B19" s="39"/>
      <c r="C19" s="33" t="s">
        <v>1428</v>
      </c>
      <c r="D19" s="34" t="s">
        <v>1453</v>
      </c>
      <c r="E19" s="34" t="s">
        <v>1420</v>
      </c>
      <c r="F19" s="34" t="s">
        <v>1454</v>
      </c>
      <c r="G19" s="34" t="s">
        <v>1455</v>
      </c>
      <c r="H19" s="35">
        <v>30000000</v>
      </c>
    </row>
    <row r="20" ht="24" customHeight="1" spans="2:8">
      <c r="B20" s="39"/>
      <c r="C20" s="33" t="s">
        <v>1447</v>
      </c>
      <c r="D20" s="34"/>
      <c r="E20" s="34" t="s">
        <v>1420</v>
      </c>
      <c r="F20" s="34" t="s">
        <v>1456</v>
      </c>
      <c r="G20" s="34"/>
      <c r="H20" s="35">
        <v>28074100</v>
      </c>
    </row>
    <row r="21" ht="24" customHeight="1" spans="2:8">
      <c r="B21" s="39"/>
      <c r="C21" s="33" t="s">
        <v>1449</v>
      </c>
      <c r="D21" s="34" t="s">
        <v>1450</v>
      </c>
      <c r="E21" s="34" t="s">
        <v>1420</v>
      </c>
      <c r="F21" s="34" t="s">
        <v>1451</v>
      </c>
      <c r="G21" s="34" t="s">
        <v>1457</v>
      </c>
      <c r="H21" s="35">
        <v>24800000</v>
      </c>
    </row>
    <row r="22" ht="24" customHeight="1" spans="2:8">
      <c r="B22" s="39"/>
      <c r="C22" s="33" t="s">
        <v>1431</v>
      </c>
      <c r="D22" s="34" t="s">
        <v>1431</v>
      </c>
      <c r="E22" s="34" t="s">
        <v>1420</v>
      </c>
      <c r="F22" s="34" t="s">
        <v>1432</v>
      </c>
      <c r="G22" s="34" t="s">
        <v>1432</v>
      </c>
      <c r="H22" s="35">
        <v>22603900</v>
      </c>
    </row>
    <row r="23" ht="24" customHeight="1" spans="2:8">
      <c r="B23" s="39"/>
      <c r="C23" s="33" t="s">
        <v>1418</v>
      </c>
      <c r="D23" s="34" t="s">
        <v>1449</v>
      </c>
      <c r="E23" s="34" t="s">
        <v>1420</v>
      </c>
      <c r="F23" s="34" t="s">
        <v>1458</v>
      </c>
      <c r="G23" s="34" t="s">
        <v>1459</v>
      </c>
      <c r="H23" s="35">
        <v>20400000</v>
      </c>
    </row>
    <row r="24" ht="24" customHeight="1" spans="2:8">
      <c r="B24" s="39"/>
      <c r="C24" s="33" t="s">
        <v>1447</v>
      </c>
      <c r="D24" s="34"/>
      <c r="E24" s="34" t="s">
        <v>1420</v>
      </c>
      <c r="F24" s="34" t="s">
        <v>1460</v>
      </c>
      <c r="G24" s="34"/>
      <c r="H24" s="35">
        <v>20000000</v>
      </c>
    </row>
    <row r="25" ht="24" customHeight="1" spans="2:8">
      <c r="B25" s="39"/>
      <c r="C25" s="33" t="s">
        <v>1461</v>
      </c>
      <c r="D25" s="34" t="s">
        <v>1461</v>
      </c>
      <c r="E25" s="34" t="s">
        <v>1420</v>
      </c>
      <c r="F25" s="34" t="s">
        <v>1462</v>
      </c>
      <c r="G25" s="34" t="s">
        <v>1463</v>
      </c>
      <c r="H25" s="35">
        <v>18800000</v>
      </c>
    </row>
    <row r="26" ht="24" customHeight="1" spans="2:8">
      <c r="B26" s="39"/>
      <c r="C26" s="33" t="s">
        <v>1464</v>
      </c>
      <c r="D26" s="34"/>
      <c r="E26" s="34" t="s">
        <v>1420</v>
      </c>
      <c r="F26" s="34" t="s">
        <v>1465</v>
      </c>
      <c r="G26" s="34"/>
      <c r="H26" s="35">
        <v>18000000</v>
      </c>
    </row>
    <row r="27" ht="24" customHeight="1" spans="2:8">
      <c r="B27" s="39"/>
      <c r="C27" s="33" t="s">
        <v>1466</v>
      </c>
      <c r="D27" s="34" t="s">
        <v>1467</v>
      </c>
      <c r="E27" s="34" t="s">
        <v>1440</v>
      </c>
      <c r="F27" s="34" t="s">
        <v>1468</v>
      </c>
      <c r="G27" s="34" t="s">
        <v>1469</v>
      </c>
      <c r="H27" s="35">
        <v>17130490.15</v>
      </c>
    </row>
    <row r="28" ht="24" customHeight="1" spans="2:8">
      <c r="B28" s="39"/>
      <c r="C28" s="33" t="s">
        <v>1449</v>
      </c>
      <c r="D28" s="34" t="s">
        <v>1450</v>
      </c>
      <c r="E28" s="34" t="s">
        <v>1420</v>
      </c>
      <c r="F28" s="34" t="s">
        <v>1451</v>
      </c>
      <c r="G28" s="34" t="s">
        <v>1470</v>
      </c>
      <c r="H28" s="35">
        <v>17000000</v>
      </c>
    </row>
    <row r="29" ht="24" customHeight="1" spans="2:8">
      <c r="B29" s="39"/>
      <c r="C29" s="33" t="s">
        <v>1464</v>
      </c>
      <c r="D29" s="34"/>
      <c r="E29" s="34" t="s">
        <v>1420</v>
      </c>
      <c r="F29" s="34" t="s">
        <v>1471</v>
      </c>
      <c r="G29" s="34"/>
      <c r="H29" s="35">
        <v>16400000</v>
      </c>
    </row>
    <row r="30" ht="24" customHeight="1" spans="2:8">
      <c r="B30" s="39"/>
      <c r="C30" s="33" t="s">
        <v>1472</v>
      </c>
      <c r="D30" s="34" t="s">
        <v>1472</v>
      </c>
      <c r="E30" s="34" t="s">
        <v>1420</v>
      </c>
      <c r="F30" s="34" t="s">
        <v>1473</v>
      </c>
      <c r="G30" s="34" t="s">
        <v>1474</v>
      </c>
      <c r="H30" s="35">
        <v>15576000</v>
      </c>
    </row>
    <row r="31" ht="24" customHeight="1" spans="2:8">
      <c r="B31" s="39"/>
      <c r="C31" s="33" t="s">
        <v>1449</v>
      </c>
      <c r="D31" s="34" t="s">
        <v>1450</v>
      </c>
      <c r="E31" s="34" t="s">
        <v>1420</v>
      </c>
      <c r="F31" s="34" t="s">
        <v>1451</v>
      </c>
      <c r="G31" s="34" t="s">
        <v>1475</v>
      </c>
      <c r="H31" s="35">
        <v>15200000</v>
      </c>
    </row>
    <row r="32" ht="24" customHeight="1" spans="2:8">
      <c r="B32" s="39"/>
      <c r="C32" s="33" t="s">
        <v>1447</v>
      </c>
      <c r="D32" s="34" t="s">
        <v>1476</v>
      </c>
      <c r="E32" s="34" t="s">
        <v>1420</v>
      </c>
      <c r="F32" s="34" t="s">
        <v>1477</v>
      </c>
      <c r="G32" s="34" t="s">
        <v>1478</v>
      </c>
      <c r="H32" s="35">
        <v>13770200</v>
      </c>
    </row>
    <row r="33" ht="24" customHeight="1" spans="2:8">
      <c r="B33" s="39"/>
      <c r="C33" s="33" t="s">
        <v>1479</v>
      </c>
      <c r="D33" s="34" t="s">
        <v>1480</v>
      </c>
      <c r="E33" s="34" t="s">
        <v>1440</v>
      </c>
      <c r="F33" s="34" t="s">
        <v>1481</v>
      </c>
      <c r="G33" s="34" t="s">
        <v>1482</v>
      </c>
      <c r="H33" s="35">
        <v>13172100</v>
      </c>
    </row>
    <row r="34" ht="24" customHeight="1" spans="2:8">
      <c r="B34" s="39"/>
      <c r="C34" s="33" t="s">
        <v>1431</v>
      </c>
      <c r="D34" s="34" t="s">
        <v>1431</v>
      </c>
      <c r="E34" s="34" t="s">
        <v>1420</v>
      </c>
      <c r="F34" s="34" t="s">
        <v>1432</v>
      </c>
      <c r="G34" s="34" t="s">
        <v>1432</v>
      </c>
      <c r="H34" s="35">
        <v>12839135.05</v>
      </c>
    </row>
    <row r="35" ht="24" customHeight="1" spans="2:8">
      <c r="B35" s="39"/>
      <c r="C35" s="33" t="s">
        <v>1483</v>
      </c>
      <c r="D35" s="34" t="s">
        <v>1483</v>
      </c>
      <c r="E35" s="34" t="s">
        <v>1420</v>
      </c>
      <c r="F35" s="34" t="s">
        <v>1484</v>
      </c>
      <c r="G35" s="34" t="s">
        <v>1485</v>
      </c>
      <c r="H35" s="35">
        <v>12360272</v>
      </c>
    </row>
    <row r="36" ht="24" customHeight="1" spans="2:8">
      <c r="B36" s="39"/>
      <c r="C36" s="33" t="s">
        <v>1486</v>
      </c>
      <c r="D36" s="34" t="s">
        <v>1461</v>
      </c>
      <c r="E36" s="34" t="s">
        <v>1420</v>
      </c>
      <c r="F36" s="34" t="s">
        <v>1487</v>
      </c>
      <c r="G36" s="34" t="s">
        <v>1488</v>
      </c>
      <c r="H36" s="35">
        <v>12000000</v>
      </c>
    </row>
    <row r="37" ht="24" customHeight="1" spans="1:8">
      <c r="A37">
        <v>7</v>
      </c>
      <c r="B37" s="40" t="s">
        <v>1489</v>
      </c>
      <c r="C37" s="37" t="s">
        <v>1490</v>
      </c>
      <c r="D37" s="37" t="s">
        <v>1491</v>
      </c>
      <c r="E37" s="41" t="s">
        <v>1420</v>
      </c>
      <c r="F37" s="37" t="s">
        <v>1492</v>
      </c>
      <c r="G37" s="37" t="s">
        <v>1493</v>
      </c>
      <c r="H37" s="42">
        <v>11915933.26</v>
      </c>
    </row>
    <row r="38" ht="24" customHeight="1" spans="2:8">
      <c r="B38" s="39"/>
      <c r="C38" s="33" t="s">
        <v>1418</v>
      </c>
      <c r="D38" s="34" t="s">
        <v>1494</v>
      </c>
      <c r="E38" s="34" t="s">
        <v>1420</v>
      </c>
      <c r="F38" s="34" t="s">
        <v>1442</v>
      </c>
      <c r="G38" s="34" t="s">
        <v>1495</v>
      </c>
      <c r="H38" s="35">
        <v>11600000</v>
      </c>
    </row>
    <row r="39" ht="24" customHeight="1" spans="2:8">
      <c r="B39" s="39"/>
      <c r="C39" s="33" t="s">
        <v>1496</v>
      </c>
      <c r="D39" s="34"/>
      <c r="E39" s="34" t="s">
        <v>1420</v>
      </c>
      <c r="F39" s="34" t="s">
        <v>1497</v>
      </c>
      <c r="G39" s="34"/>
      <c r="H39" s="35">
        <v>11390000</v>
      </c>
    </row>
    <row r="40" ht="24" customHeight="1" spans="2:8">
      <c r="B40" s="39"/>
      <c r="C40" s="33" t="s">
        <v>1464</v>
      </c>
      <c r="D40" s="34" t="s">
        <v>1498</v>
      </c>
      <c r="E40" s="34" t="s">
        <v>1420</v>
      </c>
      <c r="F40" s="34" t="s">
        <v>1499</v>
      </c>
      <c r="G40" s="34" t="s">
        <v>1500</v>
      </c>
      <c r="H40" s="35">
        <v>11118000</v>
      </c>
    </row>
    <row r="41" ht="24" customHeight="1" spans="1:8">
      <c r="A41">
        <v>50</v>
      </c>
      <c r="B41" s="40" t="s">
        <v>1501</v>
      </c>
      <c r="C41" s="37" t="s">
        <v>1434</v>
      </c>
      <c r="D41" s="37" t="s">
        <v>1434</v>
      </c>
      <c r="E41" s="34" t="s">
        <v>1420</v>
      </c>
      <c r="F41" s="37" t="s">
        <v>1502</v>
      </c>
      <c r="G41" s="37" t="s">
        <v>1503</v>
      </c>
      <c r="H41" s="38">
        <v>10000000</v>
      </c>
    </row>
    <row r="42" ht="24" customHeight="1" spans="2:8">
      <c r="B42" s="39"/>
      <c r="C42" s="33" t="s">
        <v>1504</v>
      </c>
      <c r="D42" s="34"/>
      <c r="E42" s="34" t="s">
        <v>1420</v>
      </c>
      <c r="F42" s="34" t="s">
        <v>1505</v>
      </c>
      <c r="G42" s="34"/>
      <c r="H42" s="35">
        <v>9930000</v>
      </c>
    </row>
    <row r="43" ht="24" customHeight="1" spans="2:8">
      <c r="B43" s="39"/>
      <c r="C43" s="33" t="s">
        <v>1506</v>
      </c>
      <c r="D43" s="34" t="s">
        <v>1506</v>
      </c>
      <c r="E43" s="34" t="s">
        <v>1420</v>
      </c>
      <c r="F43" s="34" t="s">
        <v>1507</v>
      </c>
      <c r="G43" s="34" t="s">
        <v>1508</v>
      </c>
      <c r="H43" s="35">
        <v>9728000</v>
      </c>
    </row>
    <row r="44" ht="24" customHeight="1" spans="2:8">
      <c r="B44" s="39"/>
      <c r="C44" s="33" t="s">
        <v>1506</v>
      </c>
      <c r="D44" s="34" t="s">
        <v>1509</v>
      </c>
      <c r="E44" s="34" t="s">
        <v>1420</v>
      </c>
      <c r="F44" s="34" t="s">
        <v>1507</v>
      </c>
      <c r="G44" s="34" t="s">
        <v>1510</v>
      </c>
      <c r="H44" s="35">
        <v>9130000</v>
      </c>
    </row>
    <row r="45" ht="24" customHeight="1" spans="1:8">
      <c r="A45">
        <v>98</v>
      </c>
      <c r="B45" s="40" t="s">
        <v>1511</v>
      </c>
      <c r="C45" s="37" t="s">
        <v>1512</v>
      </c>
      <c r="D45" s="37" t="s">
        <v>1513</v>
      </c>
      <c r="E45" s="34" t="s">
        <v>1420</v>
      </c>
      <c r="F45" s="37" t="s">
        <v>1514</v>
      </c>
      <c r="G45" s="37" t="s">
        <v>1515</v>
      </c>
      <c r="H45" s="38">
        <v>8785425</v>
      </c>
    </row>
    <row r="46" ht="24" customHeight="1" spans="2:8">
      <c r="B46" s="39"/>
      <c r="C46" s="33" t="s">
        <v>1516</v>
      </c>
      <c r="D46" s="34"/>
      <c r="E46" s="34" t="s">
        <v>1420</v>
      </c>
      <c r="F46" s="34" t="s">
        <v>1517</v>
      </c>
      <c r="G46" s="34"/>
      <c r="H46" s="35">
        <v>8120000</v>
      </c>
    </row>
    <row r="47" ht="24" customHeight="1" spans="2:8">
      <c r="B47" s="39"/>
      <c r="C47" s="33" t="s">
        <v>1418</v>
      </c>
      <c r="D47" s="34" t="s">
        <v>1419</v>
      </c>
      <c r="E47" s="34" t="s">
        <v>1420</v>
      </c>
      <c r="F47" s="34" t="s">
        <v>1442</v>
      </c>
      <c r="G47" s="34" t="s">
        <v>1518</v>
      </c>
      <c r="H47" s="35">
        <v>8090000</v>
      </c>
    </row>
    <row r="48" ht="24" customHeight="1" spans="2:8">
      <c r="B48" s="39"/>
      <c r="C48" s="33" t="s">
        <v>1506</v>
      </c>
      <c r="D48" s="34" t="s">
        <v>1519</v>
      </c>
      <c r="E48" s="34" t="s">
        <v>1420</v>
      </c>
      <c r="F48" s="34" t="s">
        <v>1520</v>
      </c>
      <c r="G48" s="34" t="s">
        <v>1521</v>
      </c>
      <c r="H48" s="35">
        <v>8000000</v>
      </c>
    </row>
    <row r="49" ht="24" customHeight="1" spans="2:8">
      <c r="B49" s="39"/>
      <c r="C49" s="33" t="s">
        <v>1418</v>
      </c>
      <c r="D49" s="34" t="s">
        <v>1419</v>
      </c>
      <c r="E49" s="34" t="s">
        <v>1420</v>
      </c>
      <c r="F49" s="34" t="s">
        <v>1442</v>
      </c>
      <c r="G49" s="34" t="s">
        <v>1518</v>
      </c>
      <c r="H49" s="35">
        <v>7540000</v>
      </c>
    </row>
    <row r="50" ht="24" customHeight="1" spans="1:8">
      <c r="A50">
        <v>82</v>
      </c>
      <c r="B50" s="40" t="s">
        <v>1522</v>
      </c>
      <c r="C50" s="37" t="s">
        <v>1512</v>
      </c>
      <c r="D50" s="37" t="s">
        <v>1523</v>
      </c>
      <c r="E50" s="34" t="s">
        <v>1420</v>
      </c>
      <c r="F50" s="37" t="s">
        <v>1524</v>
      </c>
      <c r="G50" s="37" t="s">
        <v>1525</v>
      </c>
      <c r="H50" s="38">
        <v>7300000</v>
      </c>
    </row>
    <row r="51" ht="24" customHeight="1" spans="1:8">
      <c r="A51">
        <v>93</v>
      </c>
      <c r="B51" s="40" t="s">
        <v>1526</v>
      </c>
      <c r="C51" s="37" t="s">
        <v>1512</v>
      </c>
      <c r="D51" s="37" t="s">
        <v>1527</v>
      </c>
      <c r="E51" s="34" t="s">
        <v>1420</v>
      </c>
      <c r="F51" s="37" t="s">
        <v>1528</v>
      </c>
      <c r="G51" s="37" t="s">
        <v>1529</v>
      </c>
      <c r="H51" s="38">
        <v>7000000</v>
      </c>
    </row>
    <row r="52" ht="24" customHeight="1" spans="2:8">
      <c r="B52" s="39"/>
      <c r="C52" s="33" t="s">
        <v>1496</v>
      </c>
      <c r="D52" s="34"/>
      <c r="E52" s="34" t="s">
        <v>1420</v>
      </c>
      <c r="F52" s="34" t="s">
        <v>1530</v>
      </c>
      <c r="G52" s="34"/>
      <c r="H52" s="35">
        <v>7000000</v>
      </c>
    </row>
    <row r="53" ht="24" customHeight="1" spans="1:8">
      <c r="A53">
        <v>123</v>
      </c>
      <c r="B53" s="39"/>
      <c r="C53" s="33" t="s">
        <v>1479</v>
      </c>
      <c r="D53" s="34" t="s">
        <v>1480</v>
      </c>
      <c r="E53" s="34" t="s">
        <v>1420</v>
      </c>
      <c r="F53" s="34" t="s">
        <v>1531</v>
      </c>
      <c r="G53" s="34" t="s">
        <v>1532</v>
      </c>
      <c r="H53" s="38">
        <v>6588733.42</v>
      </c>
    </row>
    <row r="54" ht="24" customHeight="1" spans="1:8">
      <c r="A54">
        <v>72</v>
      </c>
      <c r="B54" s="40" t="s">
        <v>1533</v>
      </c>
      <c r="C54" s="37" t="s">
        <v>1534</v>
      </c>
      <c r="D54" s="37" t="s">
        <v>1534</v>
      </c>
      <c r="E54" s="34" t="s">
        <v>1420</v>
      </c>
      <c r="F54" s="37" t="s">
        <v>1535</v>
      </c>
      <c r="G54" s="37" t="s">
        <v>1536</v>
      </c>
      <c r="H54" s="38">
        <v>6558421</v>
      </c>
    </row>
    <row r="55" ht="24" customHeight="1" spans="2:8">
      <c r="B55" s="39"/>
      <c r="C55" s="33" t="s">
        <v>1496</v>
      </c>
      <c r="D55" s="34"/>
      <c r="E55" s="34" t="s">
        <v>1420</v>
      </c>
      <c r="F55" s="34" t="s">
        <v>1537</v>
      </c>
      <c r="G55" s="34"/>
      <c r="H55" s="35">
        <v>6200000</v>
      </c>
    </row>
    <row r="56" ht="24" customHeight="1" spans="1:8">
      <c r="A56">
        <v>112</v>
      </c>
      <c r="B56" s="43" t="s">
        <v>1538</v>
      </c>
      <c r="C56" s="44" t="s">
        <v>1539</v>
      </c>
      <c r="D56" s="44" t="s">
        <v>1540</v>
      </c>
      <c r="E56" s="34" t="s">
        <v>1420</v>
      </c>
      <c r="F56" s="45" t="s">
        <v>1541</v>
      </c>
      <c r="G56" s="44" t="s">
        <v>1542</v>
      </c>
      <c r="H56" s="38">
        <v>6079985.3</v>
      </c>
    </row>
    <row r="57" ht="24" customHeight="1" spans="2:8">
      <c r="B57" s="39"/>
      <c r="C57" s="33" t="s">
        <v>1516</v>
      </c>
      <c r="D57" s="34" t="s">
        <v>1543</v>
      </c>
      <c r="E57" s="34" t="s">
        <v>1420</v>
      </c>
      <c r="F57" s="34" t="s">
        <v>1544</v>
      </c>
      <c r="G57" s="34" t="s">
        <v>1545</v>
      </c>
      <c r="H57" s="35">
        <v>5752146.7574</v>
      </c>
    </row>
    <row r="58" ht="24" customHeight="1" spans="2:8">
      <c r="B58" s="39"/>
      <c r="C58" s="33" t="s">
        <v>1464</v>
      </c>
      <c r="D58" s="34" t="s">
        <v>1546</v>
      </c>
      <c r="E58" s="34" t="s">
        <v>1420</v>
      </c>
      <c r="F58" s="34" t="s">
        <v>1547</v>
      </c>
      <c r="G58" s="34" t="s">
        <v>1548</v>
      </c>
      <c r="H58" s="35">
        <v>5744647.74</v>
      </c>
    </row>
    <row r="59" ht="24" customHeight="1" spans="2:8">
      <c r="B59" s="39"/>
      <c r="C59" s="33" t="s">
        <v>1549</v>
      </c>
      <c r="D59" s="34" t="s">
        <v>1549</v>
      </c>
      <c r="E59" s="34" t="s">
        <v>1420</v>
      </c>
      <c r="F59" s="34" t="s">
        <v>1550</v>
      </c>
      <c r="G59" s="34" t="s">
        <v>1550</v>
      </c>
      <c r="H59" s="35">
        <v>5600485.53</v>
      </c>
    </row>
    <row r="60" ht="24" customHeight="1" spans="2:8">
      <c r="B60" s="39"/>
      <c r="C60" s="33" t="s">
        <v>1449</v>
      </c>
      <c r="D60" s="34" t="s">
        <v>1551</v>
      </c>
      <c r="E60" s="34" t="s">
        <v>1420</v>
      </c>
      <c r="F60" s="34" t="s">
        <v>1451</v>
      </c>
      <c r="G60" s="34" t="s">
        <v>1552</v>
      </c>
      <c r="H60" s="35">
        <v>5145400</v>
      </c>
    </row>
    <row r="61" ht="24" customHeight="1" spans="2:8">
      <c r="B61" s="39"/>
      <c r="C61" s="33" t="s">
        <v>1449</v>
      </c>
      <c r="D61" s="34"/>
      <c r="E61" s="34" t="s">
        <v>1420</v>
      </c>
      <c r="F61" s="34" t="s">
        <v>1451</v>
      </c>
      <c r="G61" s="34"/>
      <c r="H61" s="35">
        <v>5100000</v>
      </c>
    </row>
    <row r="62" ht="24" customHeight="1" spans="2:8">
      <c r="B62" s="39"/>
      <c r="C62" s="33" t="s">
        <v>1464</v>
      </c>
      <c r="D62" s="34" t="s">
        <v>1464</v>
      </c>
      <c r="E62" s="34" t="s">
        <v>1420</v>
      </c>
      <c r="F62" s="34" t="s">
        <v>1499</v>
      </c>
      <c r="G62" s="34" t="s">
        <v>1553</v>
      </c>
      <c r="H62" s="35">
        <v>5060400</v>
      </c>
    </row>
    <row r="63" ht="24" customHeight="1" spans="2:8">
      <c r="B63" s="39"/>
      <c r="C63" s="33" t="s">
        <v>1449</v>
      </c>
      <c r="D63" s="34" t="s">
        <v>1450</v>
      </c>
      <c r="E63" s="34" t="s">
        <v>1420</v>
      </c>
      <c r="F63" s="34" t="s">
        <v>1451</v>
      </c>
      <c r="G63" s="34" t="s">
        <v>1554</v>
      </c>
      <c r="H63" s="35">
        <v>5040000</v>
      </c>
    </row>
    <row r="64" ht="24" customHeight="1" spans="2:8">
      <c r="B64" s="39"/>
      <c r="C64" s="33" t="s">
        <v>1555</v>
      </c>
      <c r="D64" s="34" t="s">
        <v>1504</v>
      </c>
      <c r="E64" s="34" t="s">
        <v>1420</v>
      </c>
      <c r="F64" s="34" t="s">
        <v>1556</v>
      </c>
      <c r="G64" s="34" t="s">
        <v>1557</v>
      </c>
      <c r="H64" s="35">
        <v>4859030.63</v>
      </c>
    </row>
    <row r="65" ht="24" customHeight="1" spans="2:8">
      <c r="B65" s="39"/>
      <c r="C65" s="33" t="s">
        <v>1437</v>
      </c>
      <c r="D65" s="34"/>
      <c r="E65" s="34" t="s">
        <v>1420</v>
      </c>
      <c r="F65" s="34" t="s">
        <v>1558</v>
      </c>
      <c r="G65" s="34"/>
      <c r="H65" s="35">
        <v>4800000</v>
      </c>
    </row>
    <row r="66" ht="24" customHeight="1" spans="1:8">
      <c r="A66">
        <v>60</v>
      </c>
      <c r="B66" s="40" t="s">
        <v>1559</v>
      </c>
      <c r="C66" s="37" t="s">
        <v>1434</v>
      </c>
      <c r="D66" s="37" t="s">
        <v>1560</v>
      </c>
      <c r="E66" s="34" t="s">
        <v>1420</v>
      </c>
      <c r="F66" s="37" t="s">
        <v>1561</v>
      </c>
      <c r="G66" s="37" t="s">
        <v>1562</v>
      </c>
      <c r="H66" s="38">
        <v>4674050</v>
      </c>
    </row>
    <row r="67" ht="24" customHeight="1" spans="2:8">
      <c r="B67" s="39"/>
      <c r="C67" s="33" t="s">
        <v>1464</v>
      </c>
      <c r="D67" s="34" t="s">
        <v>1563</v>
      </c>
      <c r="E67" s="34" t="s">
        <v>1420</v>
      </c>
      <c r="F67" s="34" t="s">
        <v>1471</v>
      </c>
      <c r="G67" s="34" t="s">
        <v>1564</v>
      </c>
      <c r="H67" s="35">
        <v>4600000</v>
      </c>
    </row>
    <row r="68" ht="24" customHeight="1" spans="2:8">
      <c r="B68" s="39"/>
      <c r="C68" s="33" t="s">
        <v>1506</v>
      </c>
      <c r="D68" s="34" t="s">
        <v>1565</v>
      </c>
      <c r="E68" s="34" t="s">
        <v>1420</v>
      </c>
      <c r="F68" s="34" t="s">
        <v>1507</v>
      </c>
      <c r="G68" s="34" t="s">
        <v>1566</v>
      </c>
      <c r="H68" s="35">
        <v>4450000</v>
      </c>
    </row>
    <row r="69" ht="24" customHeight="1" spans="2:8">
      <c r="B69" s="39"/>
      <c r="C69" s="33" t="s">
        <v>1466</v>
      </c>
      <c r="D69" s="34" t="s">
        <v>1466</v>
      </c>
      <c r="E69" s="34" t="s">
        <v>1440</v>
      </c>
      <c r="F69" s="34" t="s">
        <v>1567</v>
      </c>
      <c r="G69" s="34" t="s">
        <v>1568</v>
      </c>
      <c r="H69" s="35">
        <v>4244465.15</v>
      </c>
    </row>
    <row r="70" ht="24" customHeight="1" spans="2:8">
      <c r="B70" s="39"/>
      <c r="C70" s="33" t="s">
        <v>1450</v>
      </c>
      <c r="D70" s="34" t="s">
        <v>1450</v>
      </c>
      <c r="E70" s="34" t="s">
        <v>1420</v>
      </c>
      <c r="F70" s="34" t="s">
        <v>1569</v>
      </c>
      <c r="G70" s="34" t="s">
        <v>1570</v>
      </c>
      <c r="H70" s="35">
        <v>4220000</v>
      </c>
    </row>
    <row r="71" ht="24" customHeight="1" spans="2:8">
      <c r="B71" s="39"/>
      <c r="C71" s="33" t="s">
        <v>1466</v>
      </c>
      <c r="D71" s="34" t="s">
        <v>1571</v>
      </c>
      <c r="E71" s="34" t="s">
        <v>1440</v>
      </c>
      <c r="F71" s="34" t="s">
        <v>1572</v>
      </c>
      <c r="G71" s="34" t="s">
        <v>1469</v>
      </c>
      <c r="H71" s="35">
        <v>4146111.13</v>
      </c>
    </row>
    <row r="72" ht="24" customHeight="1" spans="2:8">
      <c r="B72" s="39"/>
      <c r="C72" s="33" t="s">
        <v>1464</v>
      </c>
      <c r="D72" s="34" t="s">
        <v>1464</v>
      </c>
      <c r="E72" s="34" t="s">
        <v>1420</v>
      </c>
      <c r="F72" s="34" t="s">
        <v>1573</v>
      </c>
      <c r="G72" s="34" t="s">
        <v>1574</v>
      </c>
      <c r="H72" s="35">
        <v>4100000</v>
      </c>
    </row>
    <row r="73" ht="24" customHeight="1" spans="2:8">
      <c r="B73" s="39"/>
      <c r="C73" s="33" t="s">
        <v>1575</v>
      </c>
      <c r="D73" s="34"/>
      <c r="E73" s="34" t="s">
        <v>1420</v>
      </c>
      <c r="F73" s="34" t="s">
        <v>1576</v>
      </c>
      <c r="G73" s="34"/>
      <c r="H73" s="35">
        <v>4050000</v>
      </c>
    </row>
    <row r="74" ht="24" customHeight="1" spans="2:8">
      <c r="B74" s="39"/>
      <c r="C74" s="33" t="s">
        <v>1496</v>
      </c>
      <c r="D74" s="34"/>
      <c r="E74" s="34" t="s">
        <v>1420</v>
      </c>
      <c r="F74" s="34" t="s">
        <v>1537</v>
      </c>
      <c r="G74" s="34"/>
      <c r="H74" s="35">
        <v>4046000</v>
      </c>
    </row>
    <row r="75" ht="24" customHeight="1" spans="2:8">
      <c r="B75" s="39"/>
      <c r="C75" s="33" t="s">
        <v>1577</v>
      </c>
      <c r="D75" s="34" t="s">
        <v>1483</v>
      </c>
      <c r="E75" s="34" t="s">
        <v>1420</v>
      </c>
      <c r="F75" s="34" t="s">
        <v>1578</v>
      </c>
      <c r="G75" s="34" t="s">
        <v>1579</v>
      </c>
      <c r="H75" s="35">
        <v>4000000</v>
      </c>
    </row>
    <row r="76" ht="24" customHeight="1" spans="2:8">
      <c r="B76" s="39"/>
      <c r="C76" s="33" t="s">
        <v>1464</v>
      </c>
      <c r="D76" s="34" t="s">
        <v>1563</v>
      </c>
      <c r="E76" s="34" t="s">
        <v>1420</v>
      </c>
      <c r="F76" s="34" t="s">
        <v>1580</v>
      </c>
      <c r="G76" s="34" t="s">
        <v>1581</v>
      </c>
      <c r="H76" s="35">
        <v>4000000</v>
      </c>
    </row>
    <row r="77" ht="24" customHeight="1" spans="2:8">
      <c r="B77" s="39"/>
      <c r="C77" s="33" t="s">
        <v>1506</v>
      </c>
      <c r="D77" s="34" t="s">
        <v>1519</v>
      </c>
      <c r="E77" s="34" t="s">
        <v>1420</v>
      </c>
      <c r="F77" s="34" t="s">
        <v>1520</v>
      </c>
      <c r="G77" s="34" t="s">
        <v>1582</v>
      </c>
      <c r="H77" s="35">
        <v>4000000</v>
      </c>
    </row>
    <row r="78" ht="24" customHeight="1" spans="1:8">
      <c r="A78">
        <v>77</v>
      </c>
      <c r="B78" s="40" t="s">
        <v>1583</v>
      </c>
      <c r="C78" s="37" t="s">
        <v>1434</v>
      </c>
      <c r="D78" s="37" t="s">
        <v>1560</v>
      </c>
      <c r="E78" s="34" t="s">
        <v>1420</v>
      </c>
      <c r="F78" s="37" t="s">
        <v>1584</v>
      </c>
      <c r="G78" s="37" t="s">
        <v>1585</v>
      </c>
      <c r="H78" s="38">
        <v>3817792.1</v>
      </c>
    </row>
    <row r="79" ht="24" customHeight="1" spans="1:8">
      <c r="A79">
        <v>27</v>
      </c>
      <c r="B79" s="40" t="s">
        <v>1586</v>
      </c>
      <c r="C79" s="37" t="s">
        <v>1587</v>
      </c>
      <c r="D79" s="37" t="s">
        <v>1587</v>
      </c>
      <c r="E79" s="34" t="s">
        <v>1420</v>
      </c>
      <c r="F79" s="37" t="s">
        <v>1588</v>
      </c>
      <c r="G79" s="37" t="s">
        <v>1589</v>
      </c>
      <c r="H79" s="38">
        <v>3798885.98</v>
      </c>
    </row>
    <row r="80" ht="24" customHeight="1" spans="2:8">
      <c r="B80" s="39"/>
      <c r="C80" s="33" t="s">
        <v>1516</v>
      </c>
      <c r="D80" s="34" t="s">
        <v>1590</v>
      </c>
      <c r="E80" s="34" t="s">
        <v>1420</v>
      </c>
      <c r="F80" s="34" t="s">
        <v>1544</v>
      </c>
      <c r="G80" s="34" t="s">
        <v>1591</v>
      </c>
      <c r="H80" s="35">
        <v>3726952.66</v>
      </c>
    </row>
    <row r="81" ht="24" customHeight="1" spans="1:8">
      <c r="A81">
        <v>124</v>
      </c>
      <c r="B81" s="39"/>
      <c r="C81" s="33" t="s">
        <v>1479</v>
      </c>
      <c r="D81" s="34" t="s">
        <v>1592</v>
      </c>
      <c r="E81" s="34" t="s">
        <v>1420</v>
      </c>
      <c r="F81" s="34" t="s">
        <v>1593</v>
      </c>
      <c r="G81" s="34" t="s">
        <v>1594</v>
      </c>
      <c r="H81" s="38">
        <v>3700000</v>
      </c>
    </row>
    <row r="82" ht="24" customHeight="1" spans="2:8">
      <c r="B82" s="39"/>
      <c r="C82" s="33" t="s">
        <v>1464</v>
      </c>
      <c r="D82" s="34" t="s">
        <v>1464</v>
      </c>
      <c r="E82" s="34" t="s">
        <v>1420</v>
      </c>
      <c r="F82" s="34" t="s">
        <v>1573</v>
      </c>
      <c r="G82" s="34" t="s">
        <v>1595</v>
      </c>
      <c r="H82" s="35">
        <v>3700000</v>
      </c>
    </row>
    <row r="83" ht="24" customHeight="1" spans="1:8">
      <c r="A83">
        <v>78</v>
      </c>
      <c r="B83" s="40" t="s">
        <v>1596</v>
      </c>
      <c r="C83" s="37" t="s">
        <v>1597</v>
      </c>
      <c r="D83" s="37" t="s">
        <v>1598</v>
      </c>
      <c r="E83" s="34" t="s">
        <v>1420</v>
      </c>
      <c r="F83" s="37" t="s">
        <v>1599</v>
      </c>
      <c r="G83" s="37" t="s">
        <v>1600</v>
      </c>
      <c r="H83" s="38">
        <v>3562585.85</v>
      </c>
    </row>
    <row r="84" ht="24" customHeight="1" spans="2:8">
      <c r="B84" s="39"/>
      <c r="C84" s="33" t="s">
        <v>1464</v>
      </c>
      <c r="D84" s="34" t="s">
        <v>1464</v>
      </c>
      <c r="E84" s="34" t="s">
        <v>1420</v>
      </c>
      <c r="F84" s="34" t="s">
        <v>1573</v>
      </c>
      <c r="G84" s="34" t="s">
        <v>1601</v>
      </c>
      <c r="H84" s="35">
        <v>3500000</v>
      </c>
    </row>
    <row r="85" ht="24" customHeight="1" spans="2:8">
      <c r="B85" s="39"/>
      <c r="C85" s="33" t="s">
        <v>1506</v>
      </c>
      <c r="D85" s="34" t="s">
        <v>1602</v>
      </c>
      <c r="E85" s="34" t="s">
        <v>1420</v>
      </c>
      <c r="F85" s="34" t="s">
        <v>1507</v>
      </c>
      <c r="G85" s="34" t="s">
        <v>1603</v>
      </c>
      <c r="H85" s="35">
        <v>3470300</v>
      </c>
    </row>
    <row r="86" ht="24" customHeight="1" spans="2:8">
      <c r="B86" s="39"/>
      <c r="C86" s="33" t="s">
        <v>1466</v>
      </c>
      <c r="D86" s="34" t="s">
        <v>1604</v>
      </c>
      <c r="E86" s="34" t="s">
        <v>1440</v>
      </c>
      <c r="F86" s="34" t="s">
        <v>1572</v>
      </c>
      <c r="G86" s="34" t="s">
        <v>1469</v>
      </c>
      <c r="H86" s="35">
        <v>3405109.15</v>
      </c>
    </row>
    <row r="87" ht="24" customHeight="1" spans="2:8">
      <c r="B87" s="39"/>
      <c r="C87" s="33" t="s">
        <v>1577</v>
      </c>
      <c r="D87" s="34" t="s">
        <v>1483</v>
      </c>
      <c r="E87" s="34" t="s">
        <v>1420</v>
      </c>
      <c r="F87" s="34" t="s">
        <v>1605</v>
      </c>
      <c r="G87" s="34" t="s">
        <v>1606</v>
      </c>
      <c r="H87" s="35">
        <v>3105237.75</v>
      </c>
    </row>
    <row r="88" ht="24" customHeight="1" spans="1:8">
      <c r="A88">
        <v>104</v>
      </c>
      <c r="B88" s="46" t="s">
        <v>1607</v>
      </c>
      <c r="C88" s="47" t="s">
        <v>1608</v>
      </c>
      <c r="D88" s="44" t="s">
        <v>1609</v>
      </c>
      <c r="E88" s="34" t="s">
        <v>1420</v>
      </c>
      <c r="F88" s="44" t="s">
        <v>1610</v>
      </c>
      <c r="G88" s="44" t="s">
        <v>1611</v>
      </c>
      <c r="H88" s="38">
        <v>3075614.5</v>
      </c>
    </row>
    <row r="89" ht="24" customHeight="1" spans="1:8">
      <c r="A89">
        <v>45</v>
      </c>
      <c r="B89" s="40" t="s">
        <v>1612</v>
      </c>
      <c r="C89" s="37" t="s">
        <v>1434</v>
      </c>
      <c r="D89" s="37" t="s">
        <v>1434</v>
      </c>
      <c r="E89" s="34" t="s">
        <v>1420</v>
      </c>
      <c r="F89" s="37" t="s">
        <v>1502</v>
      </c>
      <c r="G89" s="37" t="s">
        <v>1503</v>
      </c>
      <c r="H89" s="38">
        <v>3060000</v>
      </c>
    </row>
    <row r="90" ht="24" customHeight="1" spans="2:8">
      <c r="B90" s="39"/>
      <c r="C90" s="33" t="s">
        <v>1613</v>
      </c>
      <c r="D90" s="34" t="s">
        <v>1614</v>
      </c>
      <c r="E90" s="34" t="s">
        <v>1615</v>
      </c>
      <c r="F90" s="34" t="s">
        <v>1616</v>
      </c>
      <c r="G90" s="34" t="s">
        <v>1617</v>
      </c>
      <c r="H90" s="35">
        <v>3028392.7</v>
      </c>
    </row>
    <row r="91" ht="24" customHeight="1" spans="1:8">
      <c r="A91">
        <v>52</v>
      </c>
      <c r="B91" s="40" t="s">
        <v>1618</v>
      </c>
      <c r="C91" s="37" t="s">
        <v>1619</v>
      </c>
      <c r="D91" s="37" t="s">
        <v>1620</v>
      </c>
      <c r="E91" s="34" t="s">
        <v>1420</v>
      </c>
      <c r="F91" s="37" t="s">
        <v>1621</v>
      </c>
      <c r="G91" s="37" t="s">
        <v>1622</v>
      </c>
      <c r="H91" s="38">
        <v>3007270</v>
      </c>
    </row>
    <row r="92" ht="24" customHeight="1" spans="2:8">
      <c r="B92" s="39"/>
      <c r="C92" s="33" t="s">
        <v>1450</v>
      </c>
      <c r="D92" s="34" t="s">
        <v>1623</v>
      </c>
      <c r="E92" s="34" t="s">
        <v>1420</v>
      </c>
      <c r="F92" s="34" t="s">
        <v>1569</v>
      </c>
      <c r="G92" s="34" t="s">
        <v>1624</v>
      </c>
      <c r="H92" s="35">
        <v>3000000</v>
      </c>
    </row>
    <row r="93" ht="24" customHeight="1" spans="2:8">
      <c r="B93" s="39"/>
      <c r="C93" s="33" t="s">
        <v>1565</v>
      </c>
      <c r="D93" s="34" t="s">
        <v>1565</v>
      </c>
      <c r="E93" s="34" t="s">
        <v>1420</v>
      </c>
      <c r="F93" s="34" t="s">
        <v>1625</v>
      </c>
      <c r="G93" s="34" t="s">
        <v>1626</v>
      </c>
      <c r="H93" s="35">
        <v>3000000</v>
      </c>
    </row>
    <row r="94" ht="24" customHeight="1" spans="1:8">
      <c r="A94">
        <v>36</v>
      </c>
      <c r="B94" s="40" t="s">
        <v>1627</v>
      </c>
      <c r="C94" s="37" t="s">
        <v>1628</v>
      </c>
      <c r="D94" s="37" t="s">
        <v>1628</v>
      </c>
      <c r="E94" s="34" t="s">
        <v>1420</v>
      </c>
      <c r="F94" s="37" t="s">
        <v>1629</v>
      </c>
      <c r="G94" s="37" t="s">
        <v>1630</v>
      </c>
      <c r="H94" s="38">
        <v>2930000</v>
      </c>
    </row>
    <row r="95" ht="24" customHeight="1" spans="2:8">
      <c r="B95" s="39"/>
      <c r="C95" s="33" t="s">
        <v>1631</v>
      </c>
      <c r="D95" s="34" t="s">
        <v>1632</v>
      </c>
      <c r="E95" s="34" t="s">
        <v>1420</v>
      </c>
      <c r="F95" s="34" t="s">
        <v>1633</v>
      </c>
      <c r="G95" s="34" t="s">
        <v>1634</v>
      </c>
      <c r="H95" s="35">
        <v>2910000</v>
      </c>
    </row>
    <row r="96" ht="24" customHeight="1" spans="1:8">
      <c r="A96">
        <v>13</v>
      </c>
      <c r="B96" s="40" t="s">
        <v>1635</v>
      </c>
      <c r="C96" s="37" t="s">
        <v>1434</v>
      </c>
      <c r="D96" s="37" t="s">
        <v>1636</v>
      </c>
      <c r="E96" s="41" t="s">
        <v>1420</v>
      </c>
      <c r="F96" s="37" t="s">
        <v>1637</v>
      </c>
      <c r="G96" s="37" t="s">
        <v>1638</v>
      </c>
      <c r="H96" s="42">
        <v>2827800</v>
      </c>
    </row>
    <row r="97" ht="24" customHeight="1" spans="2:8">
      <c r="B97" s="39"/>
      <c r="C97" s="33" t="s">
        <v>1466</v>
      </c>
      <c r="D97" s="34" t="s">
        <v>1639</v>
      </c>
      <c r="E97" s="34" t="s">
        <v>1440</v>
      </c>
      <c r="F97" s="34" t="s">
        <v>1572</v>
      </c>
      <c r="G97" s="34" t="s">
        <v>1640</v>
      </c>
      <c r="H97" s="35">
        <v>2774449.83</v>
      </c>
    </row>
    <row r="98" ht="24" customHeight="1" spans="2:8">
      <c r="B98" s="39"/>
      <c r="C98" s="33" t="s">
        <v>1464</v>
      </c>
      <c r="D98" s="34" t="s">
        <v>1563</v>
      </c>
      <c r="E98" s="34" t="s">
        <v>1420</v>
      </c>
      <c r="F98" s="34" t="s">
        <v>1580</v>
      </c>
      <c r="G98" s="34" t="s">
        <v>1641</v>
      </c>
      <c r="H98" s="35">
        <v>2712736.49</v>
      </c>
    </row>
    <row r="99" ht="24" customHeight="1" spans="2:8">
      <c r="B99" s="39"/>
      <c r="C99" s="33" t="s">
        <v>1449</v>
      </c>
      <c r="D99" s="34" t="s">
        <v>1551</v>
      </c>
      <c r="E99" s="34" t="s">
        <v>1420</v>
      </c>
      <c r="F99" s="34" t="s">
        <v>1451</v>
      </c>
      <c r="G99" s="34" t="s">
        <v>1642</v>
      </c>
      <c r="H99" s="35">
        <v>2700000</v>
      </c>
    </row>
    <row r="100" ht="24" customHeight="1" spans="1:8">
      <c r="A100">
        <v>116</v>
      </c>
      <c r="B100" s="48">
        <v>1604012</v>
      </c>
      <c r="C100" s="47" t="s">
        <v>1539</v>
      </c>
      <c r="D100" s="44" t="s">
        <v>1643</v>
      </c>
      <c r="E100" s="34" t="s">
        <v>1420</v>
      </c>
      <c r="F100" s="44" t="s">
        <v>1644</v>
      </c>
      <c r="G100" s="44" t="s">
        <v>1645</v>
      </c>
      <c r="H100" s="38">
        <v>2664899.74</v>
      </c>
    </row>
    <row r="101" ht="24" customHeight="1" spans="2:8">
      <c r="B101" s="39"/>
      <c r="C101" s="33" t="s">
        <v>1466</v>
      </c>
      <c r="D101" s="34" t="s">
        <v>1466</v>
      </c>
      <c r="E101" s="34" t="s">
        <v>1440</v>
      </c>
      <c r="F101" s="34" t="s">
        <v>1567</v>
      </c>
      <c r="G101" s="34" t="s">
        <v>1646</v>
      </c>
      <c r="H101" s="35">
        <v>2627071.5</v>
      </c>
    </row>
    <row r="102" ht="24" customHeight="1" spans="2:8">
      <c r="B102" s="39"/>
      <c r="C102" s="33" t="s">
        <v>1449</v>
      </c>
      <c r="D102" s="34" t="s">
        <v>1450</v>
      </c>
      <c r="E102" s="34" t="s">
        <v>1420</v>
      </c>
      <c r="F102" s="34" t="s">
        <v>1451</v>
      </c>
      <c r="G102" s="34" t="s">
        <v>1647</v>
      </c>
      <c r="H102" s="35">
        <v>2600000</v>
      </c>
    </row>
    <row r="103" ht="24" customHeight="1" spans="2:8">
      <c r="B103" s="39"/>
      <c r="C103" s="33" t="s">
        <v>1464</v>
      </c>
      <c r="D103" s="34" t="s">
        <v>1563</v>
      </c>
      <c r="E103" s="34" t="s">
        <v>1420</v>
      </c>
      <c r="F103" s="34" t="s">
        <v>1573</v>
      </c>
      <c r="G103" s="34" t="s">
        <v>1564</v>
      </c>
      <c r="H103" s="35">
        <v>2500000</v>
      </c>
    </row>
    <row r="104" ht="24" customHeight="1" spans="2:8">
      <c r="B104" s="39"/>
      <c r="C104" s="33" t="s">
        <v>1504</v>
      </c>
      <c r="D104" s="34" t="s">
        <v>1504</v>
      </c>
      <c r="E104" s="34" t="s">
        <v>1420</v>
      </c>
      <c r="F104" s="34" t="s">
        <v>1648</v>
      </c>
      <c r="G104" s="34" t="s">
        <v>1649</v>
      </c>
      <c r="H104" s="35">
        <v>2500000</v>
      </c>
    </row>
    <row r="105" ht="24" customHeight="1" spans="2:8">
      <c r="B105" s="39"/>
      <c r="C105" s="33" t="s">
        <v>1464</v>
      </c>
      <c r="D105" s="34" t="s">
        <v>1464</v>
      </c>
      <c r="E105" s="34" t="s">
        <v>1420</v>
      </c>
      <c r="F105" s="34" t="s">
        <v>1573</v>
      </c>
      <c r="G105" s="34" t="s">
        <v>1650</v>
      </c>
      <c r="H105" s="35">
        <v>2400000</v>
      </c>
    </row>
    <row r="106" ht="24" customHeight="1" spans="2:8">
      <c r="B106" s="39"/>
      <c r="C106" s="33" t="s">
        <v>1565</v>
      </c>
      <c r="D106" s="34" t="s">
        <v>1506</v>
      </c>
      <c r="E106" s="34" t="s">
        <v>1420</v>
      </c>
      <c r="F106" s="34" t="s">
        <v>1651</v>
      </c>
      <c r="G106" s="34" t="s">
        <v>1652</v>
      </c>
      <c r="H106" s="35">
        <v>2390000</v>
      </c>
    </row>
    <row r="107" ht="24" customHeight="1" spans="2:8">
      <c r="B107" s="49"/>
      <c r="C107" s="33" t="s">
        <v>1486</v>
      </c>
      <c r="D107" s="34" t="s">
        <v>1479</v>
      </c>
      <c r="E107" s="34" t="s">
        <v>1420</v>
      </c>
      <c r="F107" s="34" t="s">
        <v>1487</v>
      </c>
      <c r="G107" s="34" t="s">
        <v>1653</v>
      </c>
      <c r="H107" s="35">
        <v>2360000</v>
      </c>
    </row>
    <row r="108" ht="24" customHeight="1" spans="2:8">
      <c r="B108" s="49"/>
      <c r="C108" s="33" t="s">
        <v>1464</v>
      </c>
      <c r="D108" s="34" t="s">
        <v>1654</v>
      </c>
      <c r="E108" s="34" t="s">
        <v>1420</v>
      </c>
      <c r="F108" s="34" t="s">
        <v>1573</v>
      </c>
      <c r="G108" s="34" t="s">
        <v>1655</v>
      </c>
      <c r="H108" s="35">
        <v>2354556</v>
      </c>
    </row>
    <row r="109" ht="24" customHeight="1" spans="2:8">
      <c r="B109" s="49"/>
      <c r="C109" s="33" t="s">
        <v>1466</v>
      </c>
      <c r="D109" s="34" t="s">
        <v>1656</v>
      </c>
      <c r="E109" s="34" t="s">
        <v>1420</v>
      </c>
      <c r="F109" s="34" t="s">
        <v>1657</v>
      </c>
      <c r="G109" s="34" t="s">
        <v>1657</v>
      </c>
      <c r="H109" s="35">
        <v>2326726.52</v>
      </c>
    </row>
    <row r="110" ht="24" customHeight="1" spans="2:8">
      <c r="B110" s="49"/>
      <c r="C110" s="33" t="s">
        <v>1551</v>
      </c>
      <c r="D110" s="34" t="s">
        <v>1551</v>
      </c>
      <c r="E110" s="34" t="s">
        <v>1658</v>
      </c>
      <c r="F110" s="34" t="s">
        <v>1659</v>
      </c>
      <c r="G110" s="34" t="s">
        <v>1660</v>
      </c>
      <c r="H110" s="35">
        <v>2200000</v>
      </c>
    </row>
    <row r="111" ht="24" customHeight="1" spans="2:8">
      <c r="B111" s="49"/>
      <c r="C111" s="33" t="s">
        <v>1449</v>
      </c>
      <c r="D111" s="34"/>
      <c r="E111" s="34" t="s">
        <v>1420</v>
      </c>
      <c r="F111" s="34" t="s">
        <v>1661</v>
      </c>
      <c r="G111" s="34"/>
      <c r="H111" s="35">
        <v>2168564</v>
      </c>
    </row>
    <row r="112" ht="24" customHeight="1" spans="1:8">
      <c r="A112">
        <v>102</v>
      </c>
      <c r="B112" s="50" t="s">
        <v>1662</v>
      </c>
      <c r="C112" s="44" t="s">
        <v>1608</v>
      </c>
      <c r="D112" s="44" t="s">
        <v>1609</v>
      </c>
      <c r="E112" s="34" t="s">
        <v>1420</v>
      </c>
      <c r="F112" s="44" t="s">
        <v>1663</v>
      </c>
      <c r="G112" s="44" t="s">
        <v>1664</v>
      </c>
      <c r="H112" s="38">
        <v>2158476.96</v>
      </c>
    </row>
    <row r="113" ht="24" customHeight="1" spans="2:8">
      <c r="B113" s="49"/>
      <c r="C113" s="33" t="s">
        <v>1466</v>
      </c>
      <c r="D113" s="34" t="s">
        <v>1656</v>
      </c>
      <c r="E113" s="34" t="s">
        <v>1440</v>
      </c>
      <c r="F113" s="34" t="s">
        <v>1665</v>
      </c>
      <c r="G113" s="34" t="s">
        <v>1666</v>
      </c>
      <c r="H113" s="35">
        <v>2120290</v>
      </c>
    </row>
    <row r="114" ht="24" customHeight="1" spans="1:8">
      <c r="A114">
        <v>99</v>
      </c>
      <c r="B114" s="51" t="s">
        <v>1667</v>
      </c>
      <c r="C114" s="37" t="s">
        <v>1619</v>
      </c>
      <c r="D114" s="37" t="s">
        <v>1668</v>
      </c>
      <c r="E114" s="34" t="s">
        <v>1420</v>
      </c>
      <c r="F114" s="37" t="s">
        <v>1669</v>
      </c>
      <c r="G114" s="37" t="s">
        <v>1670</v>
      </c>
      <c r="H114" s="38">
        <v>2110000</v>
      </c>
    </row>
    <row r="115" ht="24" customHeight="1" spans="1:8">
      <c r="A115">
        <v>121</v>
      </c>
      <c r="B115" s="52"/>
      <c r="C115" s="47" t="s">
        <v>1539</v>
      </c>
      <c r="D115" s="44" t="s">
        <v>1671</v>
      </c>
      <c r="E115" s="34" t="s">
        <v>1420</v>
      </c>
      <c r="F115" s="44" t="s">
        <v>1644</v>
      </c>
      <c r="G115" s="44" t="s">
        <v>1672</v>
      </c>
      <c r="H115" s="38">
        <v>2100000</v>
      </c>
    </row>
    <row r="116" ht="24" customHeight="1" spans="2:8">
      <c r="B116" s="49"/>
      <c r="C116" s="33" t="s">
        <v>1449</v>
      </c>
      <c r="D116" s="34"/>
      <c r="E116" s="34" t="s">
        <v>1420</v>
      </c>
      <c r="F116" s="34" t="s">
        <v>1673</v>
      </c>
      <c r="G116" s="34"/>
      <c r="H116" s="35">
        <v>2031700</v>
      </c>
    </row>
    <row r="117" ht="24" customHeight="1" spans="2:8">
      <c r="B117" s="49"/>
      <c r="C117" s="33" t="s">
        <v>1506</v>
      </c>
      <c r="D117" s="34" t="s">
        <v>1674</v>
      </c>
      <c r="E117" s="34" t="s">
        <v>1420</v>
      </c>
      <c r="F117" s="34" t="s">
        <v>1520</v>
      </c>
      <c r="G117" s="34" t="s">
        <v>1675</v>
      </c>
      <c r="H117" s="35">
        <v>2020000</v>
      </c>
    </row>
    <row r="118" ht="24" customHeight="1" spans="2:8">
      <c r="B118" s="49"/>
      <c r="C118" s="33" t="s">
        <v>1506</v>
      </c>
      <c r="D118" s="34" t="s">
        <v>1506</v>
      </c>
      <c r="E118" s="34" t="s">
        <v>1420</v>
      </c>
      <c r="F118" s="34" t="s">
        <v>1507</v>
      </c>
      <c r="G118" s="34" t="s">
        <v>1676</v>
      </c>
      <c r="H118" s="35">
        <v>2000000</v>
      </c>
    </row>
    <row r="119" ht="24" customHeight="1" spans="2:8">
      <c r="B119" s="49"/>
      <c r="C119" s="33" t="s">
        <v>1447</v>
      </c>
      <c r="D119" s="34"/>
      <c r="E119" s="34" t="s">
        <v>1420</v>
      </c>
      <c r="F119" s="34" t="s">
        <v>1677</v>
      </c>
      <c r="G119" s="34"/>
      <c r="H119" s="35">
        <v>2000000</v>
      </c>
    </row>
    <row r="120" ht="24" customHeight="1" spans="2:8">
      <c r="B120" s="49"/>
      <c r="C120" s="33" t="s">
        <v>1678</v>
      </c>
      <c r="D120" s="34" t="s">
        <v>1678</v>
      </c>
      <c r="E120" s="34" t="s">
        <v>1420</v>
      </c>
      <c r="F120" s="34" t="s">
        <v>1679</v>
      </c>
      <c r="G120" s="34" t="s">
        <v>1680</v>
      </c>
      <c r="H120" s="35">
        <v>2000000</v>
      </c>
    </row>
    <row r="121" ht="24" customHeight="1" spans="2:8">
      <c r="B121" s="49"/>
      <c r="C121" s="33" t="s">
        <v>1496</v>
      </c>
      <c r="D121" s="34"/>
      <c r="E121" s="34" t="s">
        <v>1420</v>
      </c>
      <c r="F121" s="34" t="s">
        <v>1681</v>
      </c>
      <c r="G121" s="34"/>
      <c r="H121" s="35">
        <v>2000000</v>
      </c>
    </row>
    <row r="122" ht="24" customHeight="1" spans="2:8">
      <c r="B122" s="49"/>
      <c r="C122" s="33" t="s">
        <v>1479</v>
      </c>
      <c r="D122" s="34" t="s">
        <v>1479</v>
      </c>
      <c r="E122" s="34" t="s">
        <v>1420</v>
      </c>
      <c r="F122" s="34" t="s">
        <v>1593</v>
      </c>
      <c r="G122" s="34" t="s">
        <v>1682</v>
      </c>
      <c r="H122" s="35">
        <v>1975173</v>
      </c>
    </row>
    <row r="123" ht="24" customHeight="1" spans="2:8">
      <c r="B123" s="49"/>
      <c r="C123" s="33" t="s">
        <v>1466</v>
      </c>
      <c r="D123" s="34" t="s">
        <v>1683</v>
      </c>
      <c r="E123" s="34" t="s">
        <v>1420</v>
      </c>
      <c r="F123" s="34" t="s">
        <v>1684</v>
      </c>
      <c r="G123" s="34" t="s">
        <v>1685</v>
      </c>
      <c r="H123" s="35">
        <v>1930000</v>
      </c>
    </row>
    <row r="124" ht="24" customHeight="1" spans="2:8">
      <c r="B124" s="49"/>
      <c r="C124" s="33" t="s">
        <v>1466</v>
      </c>
      <c r="D124" s="34" t="s">
        <v>1683</v>
      </c>
      <c r="E124" s="34" t="s">
        <v>1440</v>
      </c>
      <c r="F124" s="34" t="s">
        <v>1686</v>
      </c>
      <c r="G124" s="34" t="s">
        <v>1469</v>
      </c>
      <c r="H124" s="35">
        <v>1898974.94</v>
      </c>
    </row>
    <row r="125" ht="24" customHeight="1" spans="2:8">
      <c r="B125" s="53"/>
      <c r="C125" s="33" t="s">
        <v>1506</v>
      </c>
      <c r="D125" s="34" t="s">
        <v>1687</v>
      </c>
      <c r="E125" s="34" t="s">
        <v>1420</v>
      </c>
      <c r="F125" s="34" t="s">
        <v>1520</v>
      </c>
      <c r="G125" s="34" t="s">
        <v>1688</v>
      </c>
      <c r="H125" s="35">
        <v>1879600</v>
      </c>
    </row>
    <row r="126" ht="24" customHeight="1" spans="1:8">
      <c r="A126">
        <v>75</v>
      </c>
      <c r="B126" s="51" t="s">
        <v>1689</v>
      </c>
      <c r="C126" s="37" t="s">
        <v>1434</v>
      </c>
      <c r="D126" s="37" t="s">
        <v>1435</v>
      </c>
      <c r="E126" s="34" t="s">
        <v>1420</v>
      </c>
      <c r="F126" s="37" t="s">
        <v>1690</v>
      </c>
      <c r="G126" s="37" t="s">
        <v>1691</v>
      </c>
      <c r="H126" s="38">
        <v>1876854</v>
      </c>
    </row>
    <row r="127" ht="24" customHeight="1" spans="3:8">
      <c r="C127" s="33" t="s">
        <v>1506</v>
      </c>
      <c r="D127" s="34" t="s">
        <v>1687</v>
      </c>
      <c r="E127" s="34" t="s">
        <v>1420</v>
      </c>
      <c r="F127" s="34" t="s">
        <v>1520</v>
      </c>
      <c r="G127" s="34" t="s">
        <v>1603</v>
      </c>
      <c r="H127" s="35">
        <v>1860000</v>
      </c>
    </row>
    <row r="128" ht="24" customHeight="1" spans="1:8">
      <c r="A128">
        <v>53</v>
      </c>
      <c r="B128" s="54" t="s">
        <v>1692</v>
      </c>
      <c r="C128" s="37" t="s">
        <v>1693</v>
      </c>
      <c r="D128" s="37" t="s">
        <v>1693</v>
      </c>
      <c r="E128" s="34" t="s">
        <v>1420</v>
      </c>
      <c r="F128" s="37" t="s">
        <v>1694</v>
      </c>
      <c r="G128" s="37" t="s">
        <v>1694</v>
      </c>
      <c r="H128" s="38">
        <v>1857000</v>
      </c>
    </row>
    <row r="129" ht="24" customHeight="1" spans="3:8">
      <c r="C129" s="33" t="s">
        <v>1464</v>
      </c>
      <c r="D129" s="34" t="s">
        <v>1464</v>
      </c>
      <c r="E129" s="34" t="s">
        <v>1420</v>
      </c>
      <c r="F129" s="34" t="s">
        <v>1573</v>
      </c>
      <c r="G129" s="34" t="s">
        <v>1695</v>
      </c>
      <c r="H129" s="35">
        <v>1850000</v>
      </c>
    </row>
    <row r="130" ht="24" customHeight="1" spans="3:8">
      <c r="C130" s="33" t="s">
        <v>1506</v>
      </c>
      <c r="D130" s="34" t="s">
        <v>1687</v>
      </c>
      <c r="E130" s="34" t="s">
        <v>1420</v>
      </c>
      <c r="F130" s="34" t="s">
        <v>1696</v>
      </c>
      <c r="G130" s="34" t="s">
        <v>1697</v>
      </c>
      <c r="H130" s="35">
        <v>1829600</v>
      </c>
    </row>
    <row r="131" ht="24" customHeight="1" spans="3:8">
      <c r="C131" s="33" t="s">
        <v>1496</v>
      </c>
      <c r="D131" s="34"/>
      <c r="E131" s="34" t="s">
        <v>1420</v>
      </c>
      <c r="F131" s="34" t="s">
        <v>1698</v>
      </c>
      <c r="G131" s="34"/>
      <c r="H131" s="35">
        <v>1827152</v>
      </c>
    </row>
    <row r="132" ht="24" customHeight="1" spans="3:8">
      <c r="C132" s="33" t="s">
        <v>1464</v>
      </c>
      <c r="D132" s="34" t="s">
        <v>1563</v>
      </c>
      <c r="E132" s="34" t="s">
        <v>1420</v>
      </c>
      <c r="F132" s="34" t="s">
        <v>1573</v>
      </c>
      <c r="G132" s="34" t="s">
        <v>1699</v>
      </c>
      <c r="H132" s="35">
        <v>1800000</v>
      </c>
    </row>
    <row r="133" ht="24" customHeight="1" spans="3:8">
      <c r="C133" s="33" t="s">
        <v>1466</v>
      </c>
      <c r="D133" s="34" t="s">
        <v>1700</v>
      </c>
      <c r="E133" s="34" t="s">
        <v>1440</v>
      </c>
      <c r="F133" s="34" t="s">
        <v>1665</v>
      </c>
      <c r="G133" s="34" t="s">
        <v>1666</v>
      </c>
      <c r="H133" s="35">
        <v>1779400</v>
      </c>
    </row>
    <row r="134" ht="24" customHeight="1" spans="3:8">
      <c r="C134" s="33" t="s">
        <v>1466</v>
      </c>
      <c r="D134" s="34" t="s">
        <v>1701</v>
      </c>
      <c r="E134" s="34" t="s">
        <v>1440</v>
      </c>
      <c r="F134" s="34" t="s">
        <v>1572</v>
      </c>
      <c r="G134" s="34" t="s">
        <v>1469</v>
      </c>
      <c r="H134" s="35">
        <v>1760000</v>
      </c>
    </row>
    <row r="135" ht="24" customHeight="1" spans="3:8">
      <c r="C135" s="33" t="s">
        <v>1577</v>
      </c>
      <c r="D135" s="34" t="s">
        <v>1483</v>
      </c>
      <c r="E135" s="34" t="s">
        <v>1420</v>
      </c>
      <c r="F135" s="34" t="s">
        <v>1605</v>
      </c>
      <c r="G135" s="34" t="s">
        <v>1702</v>
      </c>
      <c r="H135" s="35">
        <v>1740000</v>
      </c>
    </row>
    <row r="136" ht="24" customHeight="1" spans="1:8">
      <c r="A136">
        <v>113</v>
      </c>
      <c r="B136" s="55" t="s">
        <v>1703</v>
      </c>
      <c r="C136" s="44" t="s">
        <v>1704</v>
      </c>
      <c r="D136" s="44" t="s">
        <v>1704</v>
      </c>
      <c r="E136" s="34" t="s">
        <v>1420</v>
      </c>
      <c r="F136" s="45" t="s">
        <v>1705</v>
      </c>
      <c r="G136" s="44" t="s">
        <v>1706</v>
      </c>
      <c r="H136" s="38">
        <v>1735772.93</v>
      </c>
    </row>
    <row r="137" ht="24" customHeight="1" spans="3:8">
      <c r="C137" s="33" t="s">
        <v>1707</v>
      </c>
      <c r="D137" s="34" t="s">
        <v>1707</v>
      </c>
      <c r="E137" s="34" t="s">
        <v>1420</v>
      </c>
      <c r="F137" s="34" t="s">
        <v>1708</v>
      </c>
      <c r="G137" s="34" t="s">
        <v>1709</v>
      </c>
      <c r="H137" s="35">
        <v>1723200.8</v>
      </c>
    </row>
    <row r="138" ht="24" customHeight="1" spans="3:8">
      <c r="C138" s="33" t="s">
        <v>1449</v>
      </c>
      <c r="D138" s="34" t="s">
        <v>1551</v>
      </c>
      <c r="E138" s="34" t="s">
        <v>1420</v>
      </c>
      <c r="F138" s="34" t="s">
        <v>1451</v>
      </c>
      <c r="G138" s="34" t="s">
        <v>1710</v>
      </c>
      <c r="H138" s="35">
        <v>1700000</v>
      </c>
    </row>
    <row r="139" ht="24" customHeight="1" spans="3:8">
      <c r="C139" s="33" t="s">
        <v>1450</v>
      </c>
      <c r="D139" s="34" t="s">
        <v>1450</v>
      </c>
      <c r="E139" s="34" t="s">
        <v>1420</v>
      </c>
      <c r="F139" s="34" t="s">
        <v>1569</v>
      </c>
      <c r="G139" s="34" t="s">
        <v>1711</v>
      </c>
      <c r="H139" s="35">
        <v>1690987.4</v>
      </c>
    </row>
    <row r="140" ht="24" customHeight="1" spans="3:8">
      <c r="C140" s="33" t="s">
        <v>1450</v>
      </c>
      <c r="D140" s="34" t="s">
        <v>1450</v>
      </c>
      <c r="E140" s="34" t="s">
        <v>1420</v>
      </c>
      <c r="F140" s="34" t="s">
        <v>1712</v>
      </c>
      <c r="G140" s="34" t="s">
        <v>1713</v>
      </c>
      <c r="H140" s="35">
        <v>1668700</v>
      </c>
    </row>
    <row r="141" ht="24" customHeight="1" spans="3:8">
      <c r="C141" s="33" t="s">
        <v>1466</v>
      </c>
      <c r="D141" s="34" t="s">
        <v>1714</v>
      </c>
      <c r="E141" s="34" t="s">
        <v>1440</v>
      </c>
      <c r="F141" s="34" t="s">
        <v>1686</v>
      </c>
      <c r="G141" s="34" t="s">
        <v>1469</v>
      </c>
      <c r="H141" s="35">
        <v>1659030.92</v>
      </c>
    </row>
    <row r="142" ht="24" customHeight="1" spans="3:8">
      <c r="C142" s="33" t="s">
        <v>1466</v>
      </c>
      <c r="D142" s="34" t="s">
        <v>1683</v>
      </c>
      <c r="E142" s="34" t="s">
        <v>1440</v>
      </c>
      <c r="F142" s="34" t="s">
        <v>1686</v>
      </c>
      <c r="G142" s="34" t="s">
        <v>1469</v>
      </c>
      <c r="H142" s="35">
        <v>1640660</v>
      </c>
    </row>
    <row r="143" ht="24" customHeight="1" spans="3:8">
      <c r="C143" s="33" t="s">
        <v>1449</v>
      </c>
      <c r="D143" s="34" t="s">
        <v>1450</v>
      </c>
      <c r="E143" s="34" t="s">
        <v>1420</v>
      </c>
      <c r="F143" s="34" t="s">
        <v>1451</v>
      </c>
      <c r="G143" s="34" t="s">
        <v>1715</v>
      </c>
      <c r="H143" s="35">
        <v>1640000</v>
      </c>
    </row>
    <row r="144" ht="24" customHeight="1" spans="1:8">
      <c r="A144">
        <v>6</v>
      </c>
      <c r="B144" s="54" t="s">
        <v>1716</v>
      </c>
      <c r="C144" s="37" t="s">
        <v>1620</v>
      </c>
      <c r="D144" s="37" t="s">
        <v>1717</v>
      </c>
      <c r="E144" s="41" t="s">
        <v>1420</v>
      </c>
      <c r="F144" s="37" t="s">
        <v>1718</v>
      </c>
      <c r="G144" s="37" t="s">
        <v>1719</v>
      </c>
      <c r="H144" s="42">
        <v>1600000</v>
      </c>
    </row>
    <row r="145" ht="24" customHeight="1" spans="3:8">
      <c r="C145" s="33" t="s">
        <v>1577</v>
      </c>
      <c r="D145" s="34" t="s">
        <v>1720</v>
      </c>
      <c r="E145" s="34" t="s">
        <v>1420</v>
      </c>
      <c r="F145" s="34" t="s">
        <v>1578</v>
      </c>
      <c r="G145" s="34" t="s">
        <v>1721</v>
      </c>
      <c r="H145" s="35">
        <v>1594222.7</v>
      </c>
    </row>
    <row r="146" ht="24" customHeight="1" spans="3:8">
      <c r="C146" s="33" t="s">
        <v>1466</v>
      </c>
      <c r="D146" s="34" t="s">
        <v>1722</v>
      </c>
      <c r="E146" s="34" t="s">
        <v>1420</v>
      </c>
      <c r="F146" s="34" t="s">
        <v>1723</v>
      </c>
      <c r="G146" s="34" t="s">
        <v>1724</v>
      </c>
      <c r="H146" s="35">
        <v>1571256.2</v>
      </c>
    </row>
    <row r="147" ht="24" customHeight="1" spans="3:8">
      <c r="C147" s="33" t="s">
        <v>1466</v>
      </c>
      <c r="D147" s="34" t="s">
        <v>1700</v>
      </c>
      <c r="E147" s="34" t="s">
        <v>1440</v>
      </c>
      <c r="F147" s="34" t="s">
        <v>1686</v>
      </c>
      <c r="G147" s="34" t="s">
        <v>1469</v>
      </c>
      <c r="H147" s="35">
        <v>1552054.61</v>
      </c>
    </row>
    <row r="148" ht="24" customHeight="1" spans="3:8">
      <c r="C148" s="33" t="s">
        <v>1504</v>
      </c>
      <c r="D148" s="34" t="s">
        <v>1504</v>
      </c>
      <c r="E148" s="34" t="s">
        <v>1420</v>
      </c>
      <c r="F148" s="34" t="s">
        <v>1725</v>
      </c>
      <c r="G148" s="34" t="s">
        <v>1725</v>
      </c>
      <c r="H148" s="35">
        <v>1550000</v>
      </c>
    </row>
    <row r="149" ht="24" customHeight="1" spans="3:8">
      <c r="C149" s="33" t="s">
        <v>1449</v>
      </c>
      <c r="D149" s="34" t="s">
        <v>1551</v>
      </c>
      <c r="E149" s="34" t="s">
        <v>1420</v>
      </c>
      <c r="F149" s="34" t="s">
        <v>1451</v>
      </c>
      <c r="G149" s="34" t="s">
        <v>1726</v>
      </c>
      <c r="H149" s="35">
        <v>1500000</v>
      </c>
    </row>
    <row r="150" ht="24" customHeight="1" spans="3:8">
      <c r="C150" s="33" t="s">
        <v>1464</v>
      </c>
      <c r="D150" s="34" t="s">
        <v>1464</v>
      </c>
      <c r="E150" s="34" t="s">
        <v>1420</v>
      </c>
      <c r="F150" s="34" t="s">
        <v>1573</v>
      </c>
      <c r="G150" s="34" t="s">
        <v>1727</v>
      </c>
      <c r="H150" s="35">
        <v>1500000</v>
      </c>
    </row>
    <row r="151" ht="24" customHeight="1" spans="3:8">
      <c r="C151" s="33" t="s">
        <v>1486</v>
      </c>
      <c r="D151" s="34" t="s">
        <v>1431</v>
      </c>
      <c r="E151" s="34" t="s">
        <v>1420</v>
      </c>
      <c r="F151" s="34" t="s">
        <v>1728</v>
      </c>
      <c r="G151" s="34" t="s">
        <v>1728</v>
      </c>
      <c r="H151" s="35">
        <v>1500000</v>
      </c>
    </row>
    <row r="152" ht="24" customHeight="1" spans="3:8">
      <c r="C152" s="33" t="s">
        <v>1483</v>
      </c>
      <c r="D152" s="34" t="s">
        <v>1483</v>
      </c>
      <c r="E152" s="34" t="s">
        <v>1420</v>
      </c>
      <c r="F152" s="34" t="s">
        <v>1729</v>
      </c>
      <c r="G152" s="34" t="s">
        <v>1730</v>
      </c>
      <c r="H152" s="35">
        <v>1478398.04</v>
      </c>
    </row>
    <row r="153" ht="24" customHeight="1" spans="3:8">
      <c r="C153" s="33" t="s">
        <v>1565</v>
      </c>
      <c r="D153" s="34" t="s">
        <v>1731</v>
      </c>
      <c r="E153" s="34" t="s">
        <v>1440</v>
      </c>
      <c r="F153" s="34" t="s">
        <v>1665</v>
      </c>
      <c r="G153" s="34" t="s">
        <v>1666</v>
      </c>
      <c r="H153" s="35">
        <v>1473000</v>
      </c>
    </row>
    <row r="154" ht="24" customHeight="1" spans="3:8">
      <c r="C154" s="33" t="s">
        <v>1464</v>
      </c>
      <c r="D154" s="34" t="s">
        <v>1732</v>
      </c>
      <c r="E154" s="34" t="s">
        <v>1420</v>
      </c>
      <c r="F154" s="34" t="s">
        <v>1573</v>
      </c>
      <c r="G154" s="34" t="s">
        <v>1733</v>
      </c>
      <c r="H154" s="35">
        <v>1469000</v>
      </c>
    </row>
    <row r="155" ht="24" customHeight="1" spans="1:8">
      <c r="A155">
        <v>29</v>
      </c>
      <c r="B155" s="54" t="s">
        <v>1734</v>
      </c>
      <c r="C155" s="37" t="s">
        <v>1735</v>
      </c>
      <c r="D155" s="37" t="s">
        <v>1736</v>
      </c>
      <c r="E155" s="34" t="s">
        <v>1420</v>
      </c>
      <c r="F155" s="37" t="s">
        <v>1737</v>
      </c>
      <c r="G155" s="37" t="s">
        <v>1738</v>
      </c>
      <c r="H155" s="38">
        <v>1400000</v>
      </c>
    </row>
    <row r="156" ht="24" customHeight="1" spans="3:8">
      <c r="C156" s="33" t="s">
        <v>1428</v>
      </c>
      <c r="D156" s="34" t="s">
        <v>1739</v>
      </c>
      <c r="E156" s="34" t="s">
        <v>1420</v>
      </c>
      <c r="F156" s="34" t="s">
        <v>1740</v>
      </c>
      <c r="G156" s="34" t="s">
        <v>1741</v>
      </c>
      <c r="H156" s="35">
        <v>1387300</v>
      </c>
    </row>
    <row r="157" ht="24" customHeight="1" spans="3:8">
      <c r="C157" s="33" t="s">
        <v>1504</v>
      </c>
      <c r="D157" s="34" t="s">
        <v>1504</v>
      </c>
      <c r="E157" s="34" t="s">
        <v>1420</v>
      </c>
      <c r="F157" s="34" t="s">
        <v>1742</v>
      </c>
      <c r="G157" s="34" t="s">
        <v>1743</v>
      </c>
      <c r="H157" s="35">
        <v>1350000</v>
      </c>
    </row>
    <row r="158" ht="24" customHeight="1" spans="3:8">
      <c r="C158" s="33" t="s">
        <v>1504</v>
      </c>
      <c r="D158" s="34" t="s">
        <v>1504</v>
      </c>
      <c r="E158" s="34" t="s">
        <v>1420</v>
      </c>
      <c r="F158" s="34" t="s">
        <v>1648</v>
      </c>
      <c r="G158" s="34" t="s">
        <v>1743</v>
      </c>
      <c r="H158" s="35">
        <v>1350000</v>
      </c>
    </row>
    <row r="159" ht="24" customHeight="1" spans="3:8">
      <c r="C159" s="33" t="s">
        <v>1506</v>
      </c>
      <c r="D159" s="34" t="s">
        <v>1744</v>
      </c>
      <c r="E159" s="34" t="s">
        <v>1745</v>
      </c>
      <c r="F159" s="34" t="s">
        <v>1746</v>
      </c>
      <c r="G159" s="34" t="s">
        <v>1746</v>
      </c>
      <c r="H159" s="35">
        <v>1331751.47</v>
      </c>
    </row>
    <row r="160" ht="24" customHeight="1" spans="1:8">
      <c r="A160">
        <v>37</v>
      </c>
      <c r="B160" s="54" t="s">
        <v>1747</v>
      </c>
      <c r="C160" s="37" t="s">
        <v>1434</v>
      </c>
      <c r="D160" s="37" t="s">
        <v>1748</v>
      </c>
      <c r="E160" s="34" t="s">
        <v>1420</v>
      </c>
      <c r="F160" s="37" t="s">
        <v>1637</v>
      </c>
      <c r="G160" s="37" t="s">
        <v>1749</v>
      </c>
      <c r="H160" s="38">
        <v>1320000</v>
      </c>
    </row>
    <row r="161" ht="24" customHeight="1" spans="1:8">
      <c r="A161">
        <v>4</v>
      </c>
      <c r="B161" s="54" t="s">
        <v>1750</v>
      </c>
      <c r="C161" s="37" t="s">
        <v>1751</v>
      </c>
      <c r="D161" s="37" t="s">
        <v>1751</v>
      </c>
      <c r="E161" s="41" t="s">
        <v>1420</v>
      </c>
      <c r="F161" s="37" t="s">
        <v>1752</v>
      </c>
      <c r="G161" s="37" t="s">
        <v>1753</v>
      </c>
      <c r="H161" s="42">
        <v>1306000</v>
      </c>
    </row>
    <row r="162" ht="24" customHeight="1" spans="3:8">
      <c r="C162" s="33" t="s">
        <v>1466</v>
      </c>
      <c r="D162" s="34"/>
      <c r="E162" s="34" t="s">
        <v>1440</v>
      </c>
      <c r="F162" s="34" t="s">
        <v>1686</v>
      </c>
      <c r="G162" s="34"/>
      <c r="H162" s="35">
        <v>1234224.64</v>
      </c>
    </row>
    <row r="163" ht="24" customHeight="1" spans="1:8">
      <c r="A163">
        <v>69</v>
      </c>
      <c r="B163" s="54" t="s">
        <v>1754</v>
      </c>
      <c r="C163" s="37" t="s">
        <v>1755</v>
      </c>
      <c r="D163" s="37" t="s">
        <v>1755</v>
      </c>
      <c r="E163" s="34" t="s">
        <v>1420</v>
      </c>
      <c r="F163" s="37" t="s">
        <v>1756</v>
      </c>
      <c r="G163" s="37" t="s">
        <v>1757</v>
      </c>
      <c r="H163" s="38">
        <v>1205409</v>
      </c>
    </row>
    <row r="164" ht="24" customHeight="1" spans="3:8">
      <c r="C164" s="33" t="s">
        <v>1506</v>
      </c>
      <c r="D164" s="34" t="s">
        <v>1758</v>
      </c>
      <c r="E164" s="34" t="s">
        <v>1420</v>
      </c>
      <c r="F164" s="34" t="s">
        <v>1520</v>
      </c>
      <c r="G164" s="34" t="s">
        <v>1759</v>
      </c>
      <c r="H164" s="35">
        <v>1200000</v>
      </c>
    </row>
    <row r="165" ht="24" customHeight="1" spans="1:8">
      <c r="A165">
        <v>67</v>
      </c>
      <c r="B165" s="54" t="s">
        <v>1760</v>
      </c>
      <c r="C165" s="37" t="s">
        <v>1434</v>
      </c>
      <c r="D165" s="37" t="s">
        <v>1761</v>
      </c>
      <c r="E165" s="34" t="s">
        <v>1420</v>
      </c>
      <c r="F165" s="37" t="s">
        <v>1690</v>
      </c>
      <c r="G165" s="37" t="s">
        <v>1762</v>
      </c>
      <c r="H165" s="38">
        <v>1195000</v>
      </c>
    </row>
    <row r="166" ht="24" customHeight="1" spans="1:8">
      <c r="A166">
        <v>34</v>
      </c>
      <c r="B166" s="54" t="s">
        <v>1763</v>
      </c>
      <c r="C166" s="37" t="s">
        <v>1764</v>
      </c>
      <c r="D166" s="37" t="s">
        <v>1765</v>
      </c>
      <c r="E166" s="34" t="s">
        <v>1420</v>
      </c>
      <c r="F166" s="37" t="s">
        <v>1766</v>
      </c>
      <c r="G166" s="37" t="s">
        <v>1766</v>
      </c>
      <c r="H166" s="38">
        <v>1191050.29</v>
      </c>
    </row>
    <row r="167" ht="24" customHeight="1" spans="3:8">
      <c r="C167" s="33" t="s">
        <v>1506</v>
      </c>
      <c r="D167" s="34" t="s">
        <v>1519</v>
      </c>
      <c r="E167" s="34" t="s">
        <v>1767</v>
      </c>
      <c r="F167" s="34" t="s">
        <v>1768</v>
      </c>
      <c r="G167" s="34" t="s">
        <v>1768</v>
      </c>
      <c r="H167" s="35">
        <v>1190000</v>
      </c>
    </row>
    <row r="168" ht="24" customHeight="1" spans="3:8">
      <c r="C168" s="33" t="s">
        <v>1464</v>
      </c>
      <c r="D168" s="34" t="s">
        <v>1732</v>
      </c>
      <c r="E168" s="34" t="s">
        <v>1420</v>
      </c>
      <c r="F168" s="34" t="s">
        <v>1769</v>
      </c>
      <c r="G168" s="34" t="s">
        <v>1770</v>
      </c>
      <c r="H168" s="35">
        <v>1186000</v>
      </c>
    </row>
    <row r="169" ht="24" customHeight="1" spans="3:8">
      <c r="C169" s="33" t="s">
        <v>1613</v>
      </c>
      <c r="D169" s="34" t="s">
        <v>1614</v>
      </c>
      <c r="E169" s="34" t="s">
        <v>1745</v>
      </c>
      <c r="F169" s="34" t="s">
        <v>1771</v>
      </c>
      <c r="G169" s="34" t="s">
        <v>1772</v>
      </c>
      <c r="H169" s="35">
        <v>1169000</v>
      </c>
    </row>
    <row r="170" ht="24" customHeight="1" spans="3:8">
      <c r="C170" s="33" t="s">
        <v>1506</v>
      </c>
      <c r="D170" s="34" t="s">
        <v>1773</v>
      </c>
      <c r="E170" s="34" t="s">
        <v>1420</v>
      </c>
      <c r="F170" s="34" t="s">
        <v>1774</v>
      </c>
      <c r="G170" s="34" t="s">
        <v>1775</v>
      </c>
      <c r="H170" s="35">
        <v>1131000</v>
      </c>
    </row>
    <row r="171" ht="24" customHeight="1" spans="1:8">
      <c r="A171">
        <v>91</v>
      </c>
      <c r="B171" s="54" t="s">
        <v>1776</v>
      </c>
      <c r="C171" s="37" t="s">
        <v>1619</v>
      </c>
      <c r="D171" s="37" t="s">
        <v>1668</v>
      </c>
      <c r="E171" s="34" t="s">
        <v>1420</v>
      </c>
      <c r="F171" s="37" t="s">
        <v>1669</v>
      </c>
      <c r="G171" s="37" t="s">
        <v>1670</v>
      </c>
      <c r="H171" s="38">
        <v>1128088.96</v>
      </c>
    </row>
    <row r="172" ht="24" customHeight="1" spans="3:8">
      <c r="C172" s="33" t="s">
        <v>1466</v>
      </c>
      <c r="D172" s="34" t="s">
        <v>1701</v>
      </c>
      <c r="E172" s="34" t="s">
        <v>1440</v>
      </c>
      <c r="F172" s="34" t="s">
        <v>1572</v>
      </c>
      <c r="G172" s="34" t="s">
        <v>1469</v>
      </c>
      <c r="H172" s="35">
        <v>1115297.04</v>
      </c>
    </row>
    <row r="173" ht="24" customHeight="1" spans="1:8">
      <c r="A173">
        <v>95</v>
      </c>
      <c r="B173" s="54" t="s">
        <v>1777</v>
      </c>
      <c r="C173" s="37" t="s">
        <v>1778</v>
      </c>
      <c r="D173" s="37" t="s">
        <v>1779</v>
      </c>
      <c r="E173" s="34" t="s">
        <v>1420</v>
      </c>
      <c r="F173" s="37" t="s">
        <v>1780</v>
      </c>
      <c r="G173" s="37"/>
      <c r="H173" s="38">
        <v>1106000</v>
      </c>
    </row>
    <row r="174" ht="24" customHeight="1" spans="3:8">
      <c r="C174" s="33" t="s">
        <v>1449</v>
      </c>
      <c r="D174" s="34" t="s">
        <v>1419</v>
      </c>
      <c r="E174" s="34" t="s">
        <v>1420</v>
      </c>
      <c r="F174" s="34" t="s">
        <v>1451</v>
      </c>
      <c r="G174" s="34" t="s">
        <v>1781</v>
      </c>
      <c r="H174" s="35">
        <v>1088500</v>
      </c>
    </row>
    <row r="175" ht="24" customHeight="1" spans="1:8">
      <c r="A175">
        <v>122</v>
      </c>
      <c r="C175" s="33" t="s">
        <v>1479</v>
      </c>
      <c r="D175" s="34" t="s">
        <v>1782</v>
      </c>
      <c r="E175" s="34" t="s">
        <v>1420</v>
      </c>
      <c r="F175" s="34" t="s">
        <v>1593</v>
      </c>
      <c r="G175" s="34" t="s">
        <v>1783</v>
      </c>
      <c r="H175" s="38">
        <v>1084720</v>
      </c>
    </row>
    <row r="176" ht="24" customHeight="1" spans="3:8">
      <c r="C176" s="33" t="s">
        <v>1506</v>
      </c>
      <c r="D176" s="34" t="s">
        <v>1773</v>
      </c>
      <c r="E176" s="34" t="s">
        <v>1420</v>
      </c>
      <c r="F176" s="34" t="s">
        <v>1774</v>
      </c>
      <c r="G176" s="34" t="s">
        <v>1784</v>
      </c>
      <c r="H176" s="35">
        <v>1063000</v>
      </c>
    </row>
    <row r="177" ht="24" customHeight="1" spans="3:8">
      <c r="C177" s="33" t="s">
        <v>1483</v>
      </c>
      <c r="D177" s="34" t="s">
        <v>1483</v>
      </c>
      <c r="E177" s="34" t="s">
        <v>1420</v>
      </c>
      <c r="F177" s="34" t="s">
        <v>1785</v>
      </c>
      <c r="G177" s="34" t="s">
        <v>1786</v>
      </c>
      <c r="H177" s="35">
        <v>1051159.46</v>
      </c>
    </row>
    <row r="178" ht="24" customHeight="1" spans="3:8">
      <c r="C178" s="33" t="s">
        <v>1466</v>
      </c>
      <c r="D178" s="34" t="s">
        <v>1467</v>
      </c>
      <c r="E178" s="34" t="s">
        <v>1440</v>
      </c>
      <c r="F178" s="34" t="s">
        <v>1665</v>
      </c>
      <c r="G178" s="34" t="s">
        <v>1666</v>
      </c>
      <c r="H178" s="35">
        <v>1046164.55</v>
      </c>
    </row>
    <row r="179" ht="24" customHeight="1" spans="1:8">
      <c r="A179">
        <v>92</v>
      </c>
      <c r="B179" s="54" t="s">
        <v>1787</v>
      </c>
      <c r="C179" s="37" t="s">
        <v>1764</v>
      </c>
      <c r="D179" s="37" t="s">
        <v>1788</v>
      </c>
      <c r="E179" s="34" t="s">
        <v>1420</v>
      </c>
      <c r="F179" s="37" t="s">
        <v>1789</v>
      </c>
      <c r="G179" s="37" t="s">
        <v>1789</v>
      </c>
      <c r="H179" s="38">
        <v>1032371.22</v>
      </c>
    </row>
    <row r="180" ht="24" customHeight="1" spans="3:8">
      <c r="C180" s="33" t="s">
        <v>1577</v>
      </c>
      <c r="D180" s="34" t="s">
        <v>1483</v>
      </c>
      <c r="E180" s="34" t="s">
        <v>1420</v>
      </c>
      <c r="F180" s="34" t="s">
        <v>1605</v>
      </c>
      <c r="G180" s="34" t="s">
        <v>1790</v>
      </c>
      <c r="H180" s="35">
        <v>1030888</v>
      </c>
    </row>
    <row r="181" ht="24" customHeight="1" spans="3:8">
      <c r="C181" s="33" t="s">
        <v>1428</v>
      </c>
      <c r="D181" s="34" t="s">
        <v>1791</v>
      </c>
      <c r="E181" s="34" t="s">
        <v>1792</v>
      </c>
      <c r="F181" s="34" t="s">
        <v>1793</v>
      </c>
      <c r="G181" s="34" t="s">
        <v>1794</v>
      </c>
      <c r="H181" s="35">
        <v>1029710</v>
      </c>
    </row>
    <row r="182" ht="24" customHeight="1" spans="3:8">
      <c r="C182" s="33" t="s">
        <v>1506</v>
      </c>
      <c r="D182" s="34" t="s">
        <v>1687</v>
      </c>
      <c r="E182" s="34" t="s">
        <v>1420</v>
      </c>
      <c r="F182" s="34" t="s">
        <v>1795</v>
      </c>
      <c r="G182" s="34" t="s">
        <v>1795</v>
      </c>
      <c r="H182" s="35">
        <v>1020000</v>
      </c>
    </row>
    <row r="183" ht="24" customHeight="1" spans="3:8">
      <c r="C183" s="33" t="s">
        <v>1483</v>
      </c>
      <c r="D183" s="34" t="s">
        <v>1483</v>
      </c>
      <c r="E183" s="34" t="s">
        <v>1420</v>
      </c>
      <c r="F183" s="34" t="s">
        <v>1729</v>
      </c>
      <c r="G183" s="34" t="s">
        <v>1796</v>
      </c>
      <c r="H183" s="35">
        <v>1000000</v>
      </c>
    </row>
    <row r="184" ht="24" customHeight="1" spans="3:8">
      <c r="C184" s="33" t="s">
        <v>1506</v>
      </c>
      <c r="D184" s="34" t="s">
        <v>1506</v>
      </c>
      <c r="E184" s="34" t="s">
        <v>1420</v>
      </c>
      <c r="F184" s="34" t="s">
        <v>1507</v>
      </c>
      <c r="G184" s="34" t="s">
        <v>1797</v>
      </c>
      <c r="H184" s="35">
        <v>1000000</v>
      </c>
    </row>
    <row r="185" ht="24" customHeight="1" spans="3:8">
      <c r="C185" s="33" t="s">
        <v>1798</v>
      </c>
      <c r="D185" s="34" t="s">
        <v>1798</v>
      </c>
      <c r="E185" s="34" t="s">
        <v>1420</v>
      </c>
      <c r="F185" s="34" t="s">
        <v>1799</v>
      </c>
      <c r="G185" s="34" t="s">
        <v>1469</v>
      </c>
      <c r="H185" s="35">
        <v>1000000</v>
      </c>
    </row>
    <row r="186" ht="24" customHeight="1" spans="3:8">
      <c r="C186" s="33" t="s">
        <v>1506</v>
      </c>
      <c r="D186" s="34"/>
      <c r="E186" s="34" t="s">
        <v>1420</v>
      </c>
      <c r="F186" s="34" t="s">
        <v>1800</v>
      </c>
      <c r="G186" s="34"/>
      <c r="H186" s="35">
        <v>1000000</v>
      </c>
    </row>
    <row r="187" ht="24" customHeight="1" spans="3:8">
      <c r="C187" s="33" t="s">
        <v>1565</v>
      </c>
      <c r="D187" s="34" t="s">
        <v>1565</v>
      </c>
      <c r="E187" s="34" t="s">
        <v>1420</v>
      </c>
      <c r="F187" s="34" t="s">
        <v>1625</v>
      </c>
      <c r="G187" s="34" t="s">
        <v>1801</v>
      </c>
      <c r="H187" s="35">
        <v>1000000</v>
      </c>
    </row>
    <row r="188" ht="24" customHeight="1" spans="3:8">
      <c r="C188" s="33" t="s">
        <v>1496</v>
      </c>
      <c r="D188" s="34"/>
      <c r="E188" s="34" t="s">
        <v>1420</v>
      </c>
      <c r="F188" s="34" t="s">
        <v>1802</v>
      </c>
      <c r="G188" s="34"/>
      <c r="H188" s="35">
        <v>1000000</v>
      </c>
    </row>
    <row r="189" ht="24" customHeight="1" spans="3:8">
      <c r="C189" s="33" t="s">
        <v>1428</v>
      </c>
      <c r="D189" s="34" t="s">
        <v>1791</v>
      </c>
      <c r="E189" s="34" t="s">
        <v>1658</v>
      </c>
      <c r="F189" s="34" t="s">
        <v>1803</v>
      </c>
      <c r="G189" s="34" t="s">
        <v>1804</v>
      </c>
      <c r="H189" s="35">
        <v>1000000</v>
      </c>
    </row>
    <row r="190" ht="24" customHeight="1" spans="3:8">
      <c r="C190" s="33" t="s">
        <v>1466</v>
      </c>
      <c r="D190" s="34" t="s">
        <v>1683</v>
      </c>
      <c r="E190" s="34" t="s">
        <v>1440</v>
      </c>
      <c r="F190" s="34" t="s">
        <v>1665</v>
      </c>
      <c r="G190" s="34" t="s">
        <v>1666</v>
      </c>
      <c r="H190" s="35">
        <v>1000000</v>
      </c>
    </row>
    <row r="191" ht="24" customHeight="1" spans="3:8">
      <c r="C191" s="33" t="s">
        <v>1466</v>
      </c>
      <c r="D191" s="34" t="s">
        <v>1714</v>
      </c>
      <c r="E191" s="34" t="s">
        <v>1440</v>
      </c>
      <c r="F191" s="34" t="s">
        <v>1686</v>
      </c>
      <c r="G191" s="34" t="s">
        <v>1469</v>
      </c>
      <c r="H191" s="35">
        <v>997033.15</v>
      </c>
    </row>
    <row r="192" ht="24" customHeight="1" spans="1:8">
      <c r="A192">
        <v>68</v>
      </c>
      <c r="B192" s="54" t="s">
        <v>1805</v>
      </c>
      <c r="C192" s="37" t="s">
        <v>1434</v>
      </c>
      <c r="D192" s="37" t="s">
        <v>1636</v>
      </c>
      <c r="E192" s="34" t="s">
        <v>1420</v>
      </c>
      <c r="F192" s="37" t="s">
        <v>1806</v>
      </c>
      <c r="G192" s="37" t="s">
        <v>1807</v>
      </c>
      <c r="H192" s="38">
        <v>961390</v>
      </c>
    </row>
    <row r="193" ht="24" customHeight="1" spans="3:8">
      <c r="C193" s="33" t="s">
        <v>1464</v>
      </c>
      <c r="D193" s="34" t="s">
        <v>1464</v>
      </c>
      <c r="E193" s="34" t="s">
        <v>1420</v>
      </c>
      <c r="F193" s="34" t="s">
        <v>1573</v>
      </c>
      <c r="G193" s="34" t="s">
        <v>1808</v>
      </c>
      <c r="H193" s="35">
        <v>960000</v>
      </c>
    </row>
    <row r="194" ht="24" customHeight="1" spans="3:8">
      <c r="C194" s="33" t="s">
        <v>1466</v>
      </c>
      <c r="D194" s="34" t="s">
        <v>1604</v>
      </c>
      <c r="E194" s="34" t="s">
        <v>1440</v>
      </c>
      <c r="F194" s="34" t="s">
        <v>1572</v>
      </c>
      <c r="G194" s="34" t="s">
        <v>1469</v>
      </c>
      <c r="H194" s="35">
        <v>952126.72</v>
      </c>
    </row>
    <row r="195" ht="24" customHeight="1" spans="3:8">
      <c r="C195" s="33" t="s">
        <v>1464</v>
      </c>
      <c r="D195" s="34" t="s">
        <v>1464</v>
      </c>
      <c r="E195" s="34" t="s">
        <v>1420</v>
      </c>
      <c r="F195" s="34" t="s">
        <v>1573</v>
      </c>
      <c r="G195" s="34" t="s">
        <v>1809</v>
      </c>
      <c r="H195" s="35">
        <v>950000</v>
      </c>
    </row>
    <row r="196" ht="24" customHeight="1" spans="1:8">
      <c r="A196">
        <v>43</v>
      </c>
      <c r="B196" s="54" t="s">
        <v>1810</v>
      </c>
      <c r="C196" s="37" t="s">
        <v>1597</v>
      </c>
      <c r="D196" s="37" t="s">
        <v>1811</v>
      </c>
      <c r="E196" s="34" t="s">
        <v>1420</v>
      </c>
      <c r="F196" s="37" t="s">
        <v>1812</v>
      </c>
      <c r="G196" s="37" t="s">
        <v>1813</v>
      </c>
      <c r="H196" s="38">
        <v>931328.51</v>
      </c>
    </row>
    <row r="197" ht="24" customHeight="1" spans="1:8">
      <c r="A197">
        <v>105</v>
      </c>
      <c r="B197" s="56" t="s">
        <v>1814</v>
      </c>
      <c r="C197" s="47" t="s">
        <v>1815</v>
      </c>
      <c r="D197" s="44" t="s">
        <v>1816</v>
      </c>
      <c r="E197" s="34" t="s">
        <v>1420</v>
      </c>
      <c r="F197" s="44" t="s">
        <v>1817</v>
      </c>
      <c r="G197" s="44" t="s">
        <v>1818</v>
      </c>
      <c r="H197" s="38">
        <v>920650</v>
      </c>
    </row>
    <row r="198" ht="24" customHeight="1" spans="3:8">
      <c r="C198" s="33" t="s">
        <v>1464</v>
      </c>
      <c r="D198" s="34" t="s">
        <v>1546</v>
      </c>
      <c r="E198" s="34" t="s">
        <v>1420</v>
      </c>
      <c r="F198" s="34" t="s">
        <v>1819</v>
      </c>
      <c r="G198" s="34" t="s">
        <v>1820</v>
      </c>
      <c r="H198" s="35">
        <v>910685.86</v>
      </c>
    </row>
    <row r="199" ht="24" customHeight="1" spans="1:8">
      <c r="A199">
        <v>103</v>
      </c>
      <c r="B199" s="56" t="s">
        <v>1821</v>
      </c>
      <c r="C199" s="47" t="s">
        <v>1539</v>
      </c>
      <c r="D199" s="44" t="s">
        <v>1539</v>
      </c>
      <c r="E199" s="34" t="s">
        <v>1420</v>
      </c>
      <c r="F199" s="44" t="s">
        <v>1822</v>
      </c>
      <c r="G199" s="44" t="s">
        <v>1823</v>
      </c>
      <c r="H199" s="38">
        <v>904000</v>
      </c>
    </row>
    <row r="200" ht="24" customHeight="1" spans="3:8">
      <c r="C200" s="33" t="s">
        <v>1466</v>
      </c>
      <c r="D200" s="34" t="s">
        <v>1700</v>
      </c>
      <c r="E200" s="34" t="s">
        <v>1420</v>
      </c>
      <c r="F200" s="34" t="s">
        <v>1824</v>
      </c>
      <c r="G200" s="34" t="s">
        <v>1825</v>
      </c>
      <c r="H200" s="35">
        <v>900000</v>
      </c>
    </row>
    <row r="201" ht="24" customHeight="1" spans="3:8">
      <c r="C201" s="33" t="s">
        <v>1506</v>
      </c>
      <c r="D201" s="34" t="s">
        <v>1506</v>
      </c>
      <c r="E201" s="34" t="s">
        <v>1420</v>
      </c>
      <c r="F201" s="34" t="s">
        <v>1507</v>
      </c>
      <c r="G201" s="34" t="s">
        <v>1826</v>
      </c>
      <c r="H201" s="35">
        <v>900000</v>
      </c>
    </row>
    <row r="202" ht="24" customHeight="1" spans="3:8">
      <c r="C202" s="33" t="s">
        <v>1466</v>
      </c>
      <c r="D202" s="34" t="s">
        <v>1467</v>
      </c>
      <c r="E202" s="34" t="s">
        <v>1420</v>
      </c>
      <c r="F202" s="34" t="s">
        <v>1827</v>
      </c>
      <c r="G202" s="34" t="s">
        <v>1828</v>
      </c>
      <c r="H202" s="35">
        <v>900000</v>
      </c>
    </row>
    <row r="203" ht="24" customHeight="1" spans="3:8">
      <c r="C203" s="33" t="s">
        <v>1466</v>
      </c>
      <c r="D203" s="34" t="s">
        <v>1656</v>
      </c>
      <c r="E203" s="34" t="s">
        <v>1420</v>
      </c>
      <c r="F203" s="34" t="s">
        <v>1686</v>
      </c>
      <c r="G203" s="34" t="s">
        <v>1469</v>
      </c>
      <c r="H203" s="35">
        <v>888175.09</v>
      </c>
    </row>
    <row r="204" ht="24" customHeight="1" spans="3:8">
      <c r="C204" s="33" t="s">
        <v>1506</v>
      </c>
      <c r="D204" s="34" t="s">
        <v>1687</v>
      </c>
      <c r="E204" s="34" t="s">
        <v>1420</v>
      </c>
      <c r="F204" s="34" t="s">
        <v>1507</v>
      </c>
      <c r="G204" s="34" t="s">
        <v>1829</v>
      </c>
      <c r="H204" s="35">
        <v>864900</v>
      </c>
    </row>
    <row r="205" ht="24" customHeight="1" spans="1:8">
      <c r="A205">
        <v>109</v>
      </c>
      <c r="B205" s="57"/>
      <c r="C205" s="44" t="s">
        <v>1830</v>
      </c>
      <c r="D205" s="44" t="s">
        <v>1830</v>
      </c>
      <c r="E205" s="34" t="s">
        <v>1420</v>
      </c>
      <c r="F205" s="45" t="s">
        <v>1831</v>
      </c>
      <c r="G205" s="44" t="s">
        <v>1832</v>
      </c>
      <c r="H205" s="38">
        <v>840658</v>
      </c>
    </row>
    <row r="206" ht="24" customHeight="1" spans="3:8">
      <c r="C206" s="33" t="s">
        <v>1833</v>
      </c>
      <c r="D206" s="34" t="s">
        <v>1833</v>
      </c>
      <c r="E206" s="34" t="s">
        <v>1615</v>
      </c>
      <c r="F206" s="34" t="s">
        <v>1834</v>
      </c>
      <c r="G206" s="34" t="s">
        <v>1835</v>
      </c>
      <c r="H206" s="35">
        <v>830000</v>
      </c>
    </row>
    <row r="207" ht="24" customHeight="1" spans="3:8">
      <c r="C207" s="33" t="s">
        <v>1449</v>
      </c>
      <c r="D207" s="34" t="s">
        <v>1449</v>
      </c>
      <c r="E207" s="34" t="s">
        <v>1420</v>
      </c>
      <c r="F207" s="34" t="s">
        <v>1673</v>
      </c>
      <c r="G207" s="34" t="s">
        <v>1836</v>
      </c>
      <c r="H207" s="35">
        <v>808551.38</v>
      </c>
    </row>
    <row r="208" ht="24" customHeight="1" spans="3:8">
      <c r="C208" s="33" t="s">
        <v>1466</v>
      </c>
      <c r="D208" s="34" t="s">
        <v>1656</v>
      </c>
      <c r="E208" s="34" t="s">
        <v>1420</v>
      </c>
      <c r="F208" s="34" t="s">
        <v>1824</v>
      </c>
      <c r="G208" s="34" t="s">
        <v>1825</v>
      </c>
      <c r="H208" s="35">
        <v>800000</v>
      </c>
    </row>
    <row r="209" ht="24" customHeight="1" spans="3:8">
      <c r="C209" s="33" t="s">
        <v>1483</v>
      </c>
      <c r="D209" s="34" t="s">
        <v>1483</v>
      </c>
      <c r="E209" s="34" t="s">
        <v>1420</v>
      </c>
      <c r="F209" s="34" t="s">
        <v>1729</v>
      </c>
      <c r="G209" s="34" t="s">
        <v>1837</v>
      </c>
      <c r="H209" s="35">
        <v>800000</v>
      </c>
    </row>
    <row r="210" ht="24" customHeight="1" spans="3:8">
      <c r="C210" s="33" t="s">
        <v>1506</v>
      </c>
      <c r="D210" s="34" t="s">
        <v>1758</v>
      </c>
      <c r="E210" s="34" t="s">
        <v>1420</v>
      </c>
      <c r="F210" s="34" t="s">
        <v>1507</v>
      </c>
      <c r="G210" s="34" t="s">
        <v>1838</v>
      </c>
      <c r="H210" s="35">
        <v>800000</v>
      </c>
    </row>
    <row r="211" ht="24" customHeight="1" spans="1:8">
      <c r="A211">
        <v>100</v>
      </c>
      <c r="B211" s="54" t="s">
        <v>1839</v>
      </c>
      <c r="C211" s="37" t="s">
        <v>1434</v>
      </c>
      <c r="D211" s="37" t="s">
        <v>1636</v>
      </c>
      <c r="E211" s="34" t="s">
        <v>1420</v>
      </c>
      <c r="F211" s="37" t="s">
        <v>1840</v>
      </c>
      <c r="G211" s="37" t="s">
        <v>1841</v>
      </c>
      <c r="H211" s="38">
        <v>781682</v>
      </c>
    </row>
    <row r="212" ht="24" customHeight="1" spans="3:8">
      <c r="C212" s="33" t="s">
        <v>1466</v>
      </c>
      <c r="D212" s="34"/>
      <c r="E212" s="34" t="s">
        <v>1440</v>
      </c>
      <c r="F212" s="34" t="s">
        <v>1567</v>
      </c>
      <c r="G212" s="34"/>
      <c r="H212" s="35">
        <v>773969</v>
      </c>
    </row>
    <row r="213" ht="24" customHeight="1" spans="3:8">
      <c r="C213" s="33" t="s">
        <v>1428</v>
      </c>
      <c r="D213" s="34" t="s">
        <v>1791</v>
      </c>
      <c r="E213" s="34" t="s">
        <v>1420</v>
      </c>
      <c r="F213" s="34" t="s">
        <v>1740</v>
      </c>
      <c r="G213" s="34" t="s">
        <v>1842</v>
      </c>
      <c r="H213" s="35">
        <v>767600</v>
      </c>
    </row>
    <row r="214" ht="24" customHeight="1" spans="3:8">
      <c r="C214" s="33" t="s">
        <v>1428</v>
      </c>
      <c r="D214" s="34" t="s">
        <v>1444</v>
      </c>
      <c r="E214" s="34" t="s">
        <v>1420</v>
      </c>
      <c r="F214" s="34" t="s">
        <v>1740</v>
      </c>
      <c r="G214" s="34" t="s">
        <v>1843</v>
      </c>
      <c r="H214" s="35">
        <v>767300</v>
      </c>
    </row>
    <row r="215" ht="24" customHeight="1" spans="3:8">
      <c r="C215" s="33" t="s">
        <v>1466</v>
      </c>
      <c r="D215" s="34" t="s">
        <v>1683</v>
      </c>
      <c r="E215" s="34" t="s">
        <v>1420</v>
      </c>
      <c r="F215" s="34" t="s">
        <v>1686</v>
      </c>
      <c r="G215" s="34" t="s">
        <v>1469</v>
      </c>
      <c r="H215" s="35">
        <v>764693.63</v>
      </c>
    </row>
    <row r="216" ht="24" customHeight="1" spans="3:8">
      <c r="C216" s="33" t="s">
        <v>1613</v>
      </c>
      <c r="D216" s="34" t="s">
        <v>1613</v>
      </c>
      <c r="E216" s="34" t="s">
        <v>1615</v>
      </c>
      <c r="F216" s="34" t="s">
        <v>1844</v>
      </c>
      <c r="G216" s="34" t="s">
        <v>1845</v>
      </c>
      <c r="H216" s="35">
        <v>760000</v>
      </c>
    </row>
    <row r="217" ht="24" customHeight="1" spans="3:8">
      <c r="C217" s="33" t="s">
        <v>1472</v>
      </c>
      <c r="D217" s="34" t="s">
        <v>1472</v>
      </c>
      <c r="E217" s="34" t="s">
        <v>1420</v>
      </c>
      <c r="F217" s="34" t="s">
        <v>1846</v>
      </c>
      <c r="G217" s="34" t="s">
        <v>1847</v>
      </c>
      <c r="H217" s="35">
        <v>753000</v>
      </c>
    </row>
    <row r="218" ht="24" customHeight="1" spans="3:8">
      <c r="C218" s="33" t="s">
        <v>1506</v>
      </c>
      <c r="D218" s="34" t="s">
        <v>1602</v>
      </c>
      <c r="E218" s="34" t="s">
        <v>1420</v>
      </c>
      <c r="F218" s="34" t="s">
        <v>1507</v>
      </c>
      <c r="G218" s="34" t="s">
        <v>1848</v>
      </c>
      <c r="H218" s="35">
        <v>752850</v>
      </c>
    </row>
    <row r="219" ht="24" customHeight="1" spans="3:8">
      <c r="C219" s="33" t="s">
        <v>1486</v>
      </c>
      <c r="D219" s="34" t="s">
        <v>1461</v>
      </c>
      <c r="E219" s="34" t="s">
        <v>1420</v>
      </c>
      <c r="F219" s="34" t="s">
        <v>1728</v>
      </c>
      <c r="G219" s="34" t="s">
        <v>1728</v>
      </c>
      <c r="H219" s="35">
        <v>750000</v>
      </c>
    </row>
    <row r="220" ht="24" customHeight="1" spans="3:8">
      <c r="C220" s="33" t="s">
        <v>1577</v>
      </c>
      <c r="D220" s="34" t="s">
        <v>1849</v>
      </c>
      <c r="E220" s="34" t="s">
        <v>1420</v>
      </c>
      <c r="F220" s="34" t="s">
        <v>1578</v>
      </c>
      <c r="G220" s="34" t="s">
        <v>1850</v>
      </c>
      <c r="H220" s="35">
        <v>743765.44</v>
      </c>
    </row>
    <row r="221" ht="24" customHeight="1" spans="3:8">
      <c r="C221" s="33" t="s">
        <v>1464</v>
      </c>
      <c r="D221" s="34" t="s">
        <v>1464</v>
      </c>
      <c r="E221" s="34" t="s">
        <v>1420</v>
      </c>
      <c r="F221" s="34" t="s">
        <v>1499</v>
      </c>
      <c r="G221" s="34" t="s">
        <v>1851</v>
      </c>
      <c r="H221" s="35">
        <v>715000</v>
      </c>
    </row>
    <row r="222" ht="24" customHeight="1" spans="3:8">
      <c r="C222" s="33" t="s">
        <v>1428</v>
      </c>
      <c r="D222" s="34" t="s">
        <v>1700</v>
      </c>
      <c r="E222" s="34" t="s">
        <v>1420</v>
      </c>
      <c r="F222" s="34" t="s">
        <v>1852</v>
      </c>
      <c r="G222" s="34" t="s">
        <v>1853</v>
      </c>
      <c r="H222" s="35">
        <v>710895.9</v>
      </c>
    </row>
    <row r="223" ht="24" customHeight="1" spans="3:8">
      <c r="C223" s="33" t="s">
        <v>1466</v>
      </c>
      <c r="D223" s="34" t="s">
        <v>1571</v>
      </c>
      <c r="E223" s="34" t="s">
        <v>1420</v>
      </c>
      <c r="F223" s="34" t="s">
        <v>1854</v>
      </c>
      <c r="G223" s="34" t="s">
        <v>1855</v>
      </c>
      <c r="H223" s="35">
        <v>709600</v>
      </c>
    </row>
    <row r="224" ht="24" customHeight="1" spans="1:8">
      <c r="A224">
        <v>85</v>
      </c>
      <c r="B224" s="54" t="s">
        <v>1856</v>
      </c>
      <c r="C224" s="37" t="s">
        <v>1857</v>
      </c>
      <c r="D224" s="37" t="s">
        <v>1858</v>
      </c>
      <c r="E224" s="34" t="s">
        <v>1420</v>
      </c>
      <c r="F224" s="37" t="s">
        <v>1859</v>
      </c>
      <c r="G224" s="37" t="s">
        <v>1860</v>
      </c>
      <c r="H224" s="38">
        <v>701595</v>
      </c>
    </row>
    <row r="225" ht="24" customHeight="1" spans="3:8">
      <c r="C225" s="33" t="s">
        <v>1506</v>
      </c>
      <c r="D225" s="34" t="s">
        <v>1687</v>
      </c>
      <c r="E225" s="34" t="s">
        <v>1420</v>
      </c>
      <c r="F225" s="34" t="s">
        <v>1696</v>
      </c>
      <c r="G225" s="34" t="s">
        <v>1688</v>
      </c>
      <c r="H225" s="35">
        <v>700400</v>
      </c>
    </row>
    <row r="226" ht="24" customHeight="1" spans="3:8">
      <c r="C226" s="33" t="s">
        <v>1483</v>
      </c>
      <c r="D226" s="34" t="s">
        <v>1483</v>
      </c>
      <c r="E226" s="34" t="s">
        <v>1420</v>
      </c>
      <c r="F226" s="34" t="s">
        <v>1729</v>
      </c>
      <c r="G226" s="34" t="s">
        <v>1861</v>
      </c>
      <c r="H226" s="35">
        <v>700000</v>
      </c>
    </row>
    <row r="227" ht="24" customHeight="1" spans="3:8">
      <c r="C227" s="33" t="s">
        <v>1466</v>
      </c>
      <c r="D227" s="34" t="s">
        <v>1466</v>
      </c>
      <c r="E227" s="34" t="s">
        <v>1440</v>
      </c>
      <c r="F227" s="34" t="s">
        <v>1862</v>
      </c>
      <c r="G227" s="34" t="s">
        <v>1863</v>
      </c>
      <c r="H227" s="35">
        <v>700000</v>
      </c>
    </row>
    <row r="228" ht="24" customHeight="1" spans="3:8">
      <c r="C228" s="33" t="s">
        <v>1496</v>
      </c>
      <c r="D228" s="34"/>
      <c r="E228" s="34" t="s">
        <v>1420</v>
      </c>
      <c r="F228" s="34" t="s">
        <v>1537</v>
      </c>
      <c r="G228" s="34"/>
      <c r="H228" s="35">
        <v>694000</v>
      </c>
    </row>
    <row r="229" ht="24" customHeight="1" spans="3:8">
      <c r="C229" s="33" t="s">
        <v>1506</v>
      </c>
      <c r="D229" s="34" t="s">
        <v>1773</v>
      </c>
      <c r="E229" s="34" t="s">
        <v>1420</v>
      </c>
      <c r="F229" s="34" t="s">
        <v>1864</v>
      </c>
      <c r="G229" s="34" t="s">
        <v>1865</v>
      </c>
      <c r="H229" s="35">
        <v>693698.85</v>
      </c>
    </row>
    <row r="230" ht="24" customHeight="1" spans="3:8">
      <c r="C230" s="33" t="s">
        <v>1466</v>
      </c>
      <c r="D230" s="34" t="s">
        <v>1714</v>
      </c>
      <c r="E230" s="34" t="s">
        <v>1440</v>
      </c>
      <c r="F230" s="34" t="s">
        <v>1665</v>
      </c>
      <c r="G230" s="34" t="s">
        <v>1666</v>
      </c>
      <c r="H230" s="35">
        <v>644356.29</v>
      </c>
    </row>
    <row r="231" ht="24" customHeight="1" spans="1:8">
      <c r="A231">
        <v>84</v>
      </c>
      <c r="B231" s="54" t="s">
        <v>1866</v>
      </c>
      <c r="C231" s="37" t="s">
        <v>1597</v>
      </c>
      <c r="D231" s="37" t="s">
        <v>1598</v>
      </c>
      <c r="E231" s="34" t="s">
        <v>1420</v>
      </c>
      <c r="F231" s="37" t="s">
        <v>1867</v>
      </c>
      <c r="G231" s="37" t="s">
        <v>1868</v>
      </c>
      <c r="H231" s="38">
        <v>643687.13</v>
      </c>
    </row>
    <row r="232" ht="24" customHeight="1" spans="3:8">
      <c r="C232" s="33" t="s">
        <v>1428</v>
      </c>
      <c r="D232" s="34" t="s">
        <v>1791</v>
      </c>
      <c r="E232" s="34" t="s">
        <v>1420</v>
      </c>
      <c r="F232" s="34" t="s">
        <v>1793</v>
      </c>
      <c r="G232" s="34" t="s">
        <v>1869</v>
      </c>
      <c r="H232" s="35">
        <v>632646.02</v>
      </c>
    </row>
    <row r="233" ht="24" customHeight="1" spans="3:8">
      <c r="C233" s="33" t="s">
        <v>1466</v>
      </c>
      <c r="D233" s="34" t="s">
        <v>1571</v>
      </c>
      <c r="E233" s="34" t="s">
        <v>1420</v>
      </c>
      <c r="F233" s="34" t="s">
        <v>1572</v>
      </c>
      <c r="G233" s="34" t="s">
        <v>1469</v>
      </c>
      <c r="H233" s="35">
        <v>617686.52</v>
      </c>
    </row>
    <row r="234" ht="24" customHeight="1" spans="1:8">
      <c r="A234">
        <v>59</v>
      </c>
      <c r="B234" s="54" t="s">
        <v>1870</v>
      </c>
      <c r="C234" s="37" t="s">
        <v>1619</v>
      </c>
      <c r="D234" s="37" t="s">
        <v>1619</v>
      </c>
      <c r="E234" s="34" t="s">
        <v>1420</v>
      </c>
      <c r="F234" s="37" t="s">
        <v>1871</v>
      </c>
      <c r="G234" s="37" t="s">
        <v>1871</v>
      </c>
      <c r="H234" s="38">
        <v>600000</v>
      </c>
    </row>
    <row r="235" ht="24" customHeight="1" spans="3:8">
      <c r="C235" s="33" t="s">
        <v>1449</v>
      </c>
      <c r="D235" s="34" t="s">
        <v>1449</v>
      </c>
      <c r="E235" s="34" t="s">
        <v>1420</v>
      </c>
      <c r="F235" s="34" t="s">
        <v>1872</v>
      </c>
      <c r="G235" s="34" t="s">
        <v>1873</v>
      </c>
      <c r="H235" s="35">
        <v>600000</v>
      </c>
    </row>
    <row r="236" ht="24" customHeight="1" spans="3:8">
      <c r="C236" s="33" t="s">
        <v>1506</v>
      </c>
      <c r="D236" s="34" t="s">
        <v>1506</v>
      </c>
      <c r="E236" s="34" t="s">
        <v>1420</v>
      </c>
      <c r="F236" s="34" t="s">
        <v>1507</v>
      </c>
      <c r="G236" s="34" t="s">
        <v>1874</v>
      </c>
      <c r="H236" s="35">
        <v>600000</v>
      </c>
    </row>
    <row r="237" ht="24" customHeight="1" spans="3:8">
      <c r="C237" s="33" t="s">
        <v>1506</v>
      </c>
      <c r="D237" s="34" t="s">
        <v>1758</v>
      </c>
      <c r="E237" s="34" t="s">
        <v>1420</v>
      </c>
      <c r="F237" s="34" t="s">
        <v>1507</v>
      </c>
      <c r="G237" s="34" t="s">
        <v>1875</v>
      </c>
      <c r="H237" s="35">
        <v>600000</v>
      </c>
    </row>
    <row r="238" ht="24" customHeight="1" spans="3:8">
      <c r="C238" s="33" t="s">
        <v>1504</v>
      </c>
      <c r="D238" s="34" t="s">
        <v>1876</v>
      </c>
      <c r="E238" s="34" t="s">
        <v>1420</v>
      </c>
      <c r="F238" s="34" t="s">
        <v>1742</v>
      </c>
      <c r="G238" s="34" t="s">
        <v>1877</v>
      </c>
      <c r="H238" s="35">
        <v>600000</v>
      </c>
    </row>
    <row r="239" ht="24" customHeight="1" spans="3:8">
      <c r="C239" s="33" t="s">
        <v>1613</v>
      </c>
      <c r="D239" s="34" t="s">
        <v>1878</v>
      </c>
      <c r="E239" s="34" t="s">
        <v>1420</v>
      </c>
      <c r="F239" s="34" t="s">
        <v>1879</v>
      </c>
      <c r="G239" s="34" t="s">
        <v>1880</v>
      </c>
      <c r="H239" s="35">
        <v>596681.87</v>
      </c>
    </row>
    <row r="240" ht="24" customHeight="1" spans="3:8">
      <c r="C240" s="33" t="s">
        <v>1483</v>
      </c>
      <c r="D240" s="34" t="s">
        <v>1881</v>
      </c>
      <c r="E240" s="34" t="s">
        <v>1420</v>
      </c>
      <c r="F240" s="34" t="s">
        <v>1729</v>
      </c>
      <c r="G240" s="34" t="s">
        <v>1882</v>
      </c>
      <c r="H240" s="35">
        <v>591000</v>
      </c>
    </row>
    <row r="241" ht="24" customHeight="1" spans="1:8">
      <c r="A241">
        <v>63</v>
      </c>
      <c r="B241" s="54" t="s">
        <v>1883</v>
      </c>
      <c r="C241" s="37" t="s">
        <v>1884</v>
      </c>
      <c r="D241" s="37" t="s">
        <v>1885</v>
      </c>
      <c r="E241" s="34" t="s">
        <v>1420</v>
      </c>
      <c r="F241" s="37" t="s">
        <v>1886</v>
      </c>
      <c r="G241" s="37" t="s">
        <v>1887</v>
      </c>
      <c r="H241" s="38">
        <v>588093.26</v>
      </c>
    </row>
    <row r="242" ht="24" customHeight="1" spans="3:8">
      <c r="C242" s="33" t="s">
        <v>1466</v>
      </c>
      <c r="D242" s="34" t="s">
        <v>1466</v>
      </c>
      <c r="E242" s="34" t="s">
        <v>1440</v>
      </c>
      <c r="F242" s="34" t="s">
        <v>1567</v>
      </c>
      <c r="G242" s="34" t="s">
        <v>1888</v>
      </c>
      <c r="H242" s="35">
        <v>566811</v>
      </c>
    </row>
    <row r="243" ht="24" customHeight="1" spans="3:8">
      <c r="C243" s="33" t="s">
        <v>1464</v>
      </c>
      <c r="D243" s="34" t="s">
        <v>1546</v>
      </c>
      <c r="E243" s="34" t="s">
        <v>1420</v>
      </c>
      <c r="F243" s="34" t="s">
        <v>1819</v>
      </c>
      <c r="G243" s="34" t="s">
        <v>1889</v>
      </c>
      <c r="H243" s="35">
        <v>565877.37</v>
      </c>
    </row>
    <row r="244" ht="24" customHeight="1" spans="3:8">
      <c r="C244" s="33" t="s">
        <v>1466</v>
      </c>
      <c r="D244" s="34" t="s">
        <v>1571</v>
      </c>
      <c r="E244" s="34" t="s">
        <v>1420</v>
      </c>
      <c r="F244" s="34" t="s">
        <v>1824</v>
      </c>
      <c r="G244" s="34" t="s">
        <v>1890</v>
      </c>
      <c r="H244" s="35">
        <v>554400</v>
      </c>
    </row>
    <row r="245" ht="24" customHeight="1" spans="1:8">
      <c r="A245">
        <v>108</v>
      </c>
      <c r="B245" s="57"/>
      <c r="C245" s="44" t="s">
        <v>1539</v>
      </c>
      <c r="D245" s="44" t="s">
        <v>1671</v>
      </c>
      <c r="E245" s="34" t="s">
        <v>1420</v>
      </c>
      <c r="F245" s="45" t="s">
        <v>1644</v>
      </c>
      <c r="G245" s="44" t="s">
        <v>1672</v>
      </c>
      <c r="H245" s="38">
        <v>550000</v>
      </c>
    </row>
    <row r="246" ht="24" customHeight="1" spans="3:8">
      <c r="C246" s="33" t="s">
        <v>1464</v>
      </c>
      <c r="D246" s="34" t="s">
        <v>1464</v>
      </c>
      <c r="E246" s="34" t="s">
        <v>1420</v>
      </c>
      <c r="F246" s="34" t="s">
        <v>1573</v>
      </c>
      <c r="G246" s="34" t="s">
        <v>1891</v>
      </c>
      <c r="H246" s="35">
        <v>550000</v>
      </c>
    </row>
    <row r="247" ht="24" customHeight="1" spans="3:8">
      <c r="C247" s="33" t="s">
        <v>1506</v>
      </c>
      <c r="D247" s="34" t="s">
        <v>1773</v>
      </c>
      <c r="E247" s="34" t="s">
        <v>1420</v>
      </c>
      <c r="F247" s="34" t="s">
        <v>1864</v>
      </c>
      <c r="G247" s="34" t="s">
        <v>1892</v>
      </c>
      <c r="H247" s="35">
        <v>544300</v>
      </c>
    </row>
    <row r="248" ht="24" customHeight="1" spans="1:8">
      <c r="A248">
        <v>70</v>
      </c>
      <c r="B248" s="54" t="s">
        <v>1893</v>
      </c>
      <c r="C248" s="37" t="s">
        <v>1434</v>
      </c>
      <c r="D248" s="37" t="s">
        <v>1761</v>
      </c>
      <c r="E248" s="34" t="s">
        <v>1420</v>
      </c>
      <c r="F248" s="37" t="s">
        <v>1894</v>
      </c>
      <c r="G248" s="37" t="s">
        <v>1895</v>
      </c>
      <c r="H248" s="38">
        <v>542300</v>
      </c>
    </row>
    <row r="249" ht="24" customHeight="1" spans="3:8">
      <c r="C249" s="33" t="s">
        <v>1506</v>
      </c>
      <c r="D249" s="34" t="s">
        <v>1506</v>
      </c>
      <c r="E249" s="34" t="s">
        <v>1420</v>
      </c>
      <c r="F249" s="34" t="s">
        <v>1896</v>
      </c>
      <c r="G249" s="34" t="s">
        <v>1897</v>
      </c>
      <c r="H249" s="35">
        <v>530000</v>
      </c>
    </row>
    <row r="250" ht="24" customHeight="1" spans="3:8">
      <c r="C250" s="33" t="s">
        <v>1464</v>
      </c>
      <c r="D250" s="34" t="s">
        <v>1464</v>
      </c>
      <c r="E250" s="34" t="s">
        <v>1420</v>
      </c>
      <c r="F250" s="34" t="s">
        <v>1898</v>
      </c>
      <c r="G250" s="34" t="s">
        <v>1899</v>
      </c>
      <c r="H250" s="35">
        <v>526795.55</v>
      </c>
    </row>
    <row r="251" ht="24" customHeight="1" spans="3:8">
      <c r="C251" s="33" t="s">
        <v>1479</v>
      </c>
      <c r="D251" s="34" t="s">
        <v>1480</v>
      </c>
      <c r="E251" s="34" t="s">
        <v>1420</v>
      </c>
      <c r="F251" s="34" t="s">
        <v>1481</v>
      </c>
      <c r="G251" s="34" t="s">
        <v>1482</v>
      </c>
      <c r="H251" s="35">
        <v>515805</v>
      </c>
    </row>
    <row r="252" ht="24" customHeight="1" spans="3:8">
      <c r="C252" s="33" t="s">
        <v>1900</v>
      </c>
      <c r="D252" s="34" t="s">
        <v>1901</v>
      </c>
      <c r="E252" s="34" t="s">
        <v>1420</v>
      </c>
      <c r="F252" s="34" t="s">
        <v>1902</v>
      </c>
      <c r="G252" s="34" t="s">
        <v>1903</v>
      </c>
      <c r="H252" s="35">
        <v>502300</v>
      </c>
    </row>
    <row r="253" ht="24" customHeight="1" spans="3:8">
      <c r="C253" s="33" t="s">
        <v>1450</v>
      </c>
      <c r="D253" s="34" t="s">
        <v>1450</v>
      </c>
      <c r="E253" s="34" t="s">
        <v>1420</v>
      </c>
      <c r="F253" s="34" t="s">
        <v>1569</v>
      </c>
      <c r="G253" s="34" t="s">
        <v>1904</v>
      </c>
      <c r="H253" s="35">
        <v>500000</v>
      </c>
    </row>
    <row r="254" ht="24" customHeight="1" spans="3:8">
      <c r="C254" s="33" t="s">
        <v>1464</v>
      </c>
      <c r="D254" s="34" t="s">
        <v>1464</v>
      </c>
      <c r="E254" s="34" t="s">
        <v>1420</v>
      </c>
      <c r="F254" s="34" t="s">
        <v>1573</v>
      </c>
      <c r="G254" s="34" t="s">
        <v>1905</v>
      </c>
      <c r="H254" s="35">
        <v>500000</v>
      </c>
    </row>
    <row r="255" ht="24" customHeight="1" spans="3:8">
      <c r="C255" s="33" t="s">
        <v>1506</v>
      </c>
      <c r="D255" s="34" t="s">
        <v>1506</v>
      </c>
      <c r="E255" s="34" t="s">
        <v>1420</v>
      </c>
      <c r="F255" s="34" t="s">
        <v>1507</v>
      </c>
      <c r="G255" s="34" t="s">
        <v>1906</v>
      </c>
      <c r="H255" s="35">
        <v>500000</v>
      </c>
    </row>
    <row r="256" ht="24" customHeight="1" spans="3:8">
      <c r="C256" s="33" t="s">
        <v>1565</v>
      </c>
      <c r="D256" s="34" t="s">
        <v>1419</v>
      </c>
      <c r="E256" s="34" t="s">
        <v>1420</v>
      </c>
      <c r="F256" s="34" t="s">
        <v>1907</v>
      </c>
      <c r="G256" s="34" t="s">
        <v>1907</v>
      </c>
      <c r="H256" s="35">
        <v>500000</v>
      </c>
    </row>
    <row r="257" ht="24" customHeight="1" spans="3:8">
      <c r="C257" s="33" t="s">
        <v>1565</v>
      </c>
      <c r="D257" s="34" t="s">
        <v>1908</v>
      </c>
      <c r="E257" s="34" t="s">
        <v>1420</v>
      </c>
      <c r="F257" s="34" t="s">
        <v>1909</v>
      </c>
      <c r="G257" s="34" t="s">
        <v>1909</v>
      </c>
      <c r="H257" s="35">
        <v>500000</v>
      </c>
    </row>
    <row r="258" ht="24" customHeight="1" spans="3:8">
      <c r="C258" s="33" t="s">
        <v>1565</v>
      </c>
      <c r="D258" s="34"/>
      <c r="E258" s="34" t="s">
        <v>1420</v>
      </c>
      <c r="F258" s="34" t="s">
        <v>1910</v>
      </c>
      <c r="G258" s="34"/>
      <c r="H258" s="35">
        <v>500000</v>
      </c>
    </row>
    <row r="259" ht="24" customHeight="1" spans="3:8">
      <c r="C259" s="33" t="s">
        <v>1911</v>
      </c>
      <c r="D259" s="34" t="s">
        <v>1911</v>
      </c>
      <c r="E259" s="34" t="s">
        <v>1420</v>
      </c>
      <c r="F259" s="34" t="s">
        <v>1912</v>
      </c>
      <c r="G259" s="34" t="s">
        <v>1913</v>
      </c>
      <c r="H259" s="35">
        <v>492800</v>
      </c>
    </row>
    <row r="260" ht="24" customHeight="1" spans="1:8">
      <c r="A260">
        <v>33</v>
      </c>
      <c r="B260" s="54" t="s">
        <v>1914</v>
      </c>
      <c r="C260" s="37" t="s">
        <v>1434</v>
      </c>
      <c r="D260" s="37" t="s">
        <v>1435</v>
      </c>
      <c r="E260" s="34" t="s">
        <v>1420</v>
      </c>
      <c r="F260" s="37" t="s">
        <v>1894</v>
      </c>
      <c r="G260" s="37" t="s">
        <v>1915</v>
      </c>
      <c r="H260" s="38">
        <v>485597.74</v>
      </c>
    </row>
    <row r="261" ht="24" customHeight="1" spans="1:8">
      <c r="A261">
        <v>48</v>
      </c>
      <c r="B261" s="54" t="s">
        <v>1916</v>
      </c>
      <c r="C261" s="37" t="s">
        <v>1619</v>
      </c>
      <c r="D261" s="37" t="s">
        <v>1619</v>
      </c>
      <c r="E261" s="34" t="s">
        <v>1420</v>
      </c>
      <c r="F261" s="37" t="s">
        <v>1621</v>
      </c>
      <c r="G261" s="37" t="s">
        <v>1917</v>
      </c>
      <c r="H261" s="38">
        <v>485436</v>
      </c>
    </row>
    <row r="262" ht="24" customHeight="1" spans="3:8">
      <c r="C262" s="33" t="s">
        <v>1450</v>
      </c>
      <c r="D262" s="34" t="s">
        <v>1450</v>
      </c>
      <c r="E262" s="34" t="s">
        <v>1420</v>
      </c>
      <c r="F262" s="34" t="s">
        <v>1569</v>
      </c>
      <c r="G262" s="34" t="s">
        <v>1918</v>
      </c>
      <c r="H262" s="35">
        <v>485000</v>
      </c>
    </row>
    <row r="263" ht="24" customHeight="1" spans="3:8">
      <c r="C263" s="33" t="s">
        <v>1464</v>
      </c>
      <c r="D263" s="34" t="s">
        <v>1464</v>
      </c>
      <c r="E263" s="34" t="s">
        <v>1420</v>
      </c>
      <c r="F263" s="34" t="s">
        <v>1499</v>
      </c>
      <c r="G263" s="34" t="s">
        <v>1919</v>
      </c>
      <c r="H263" s="35">
        <v>480000</v>
      </c>
    </row>
    <row r="264" ht="24" customHeight="1" spans="3:8">
      <c r="C264" s="33" t="s">
        <v>1678</v>
      </c>
      <c r="D264" s="34" t="s">
        <v>1678</v>
      </c>
      <c r="E264" s="34" t="s">
        <v>1420</v>
      </c>
      <c r="F264" s="34" t="s">
        <v>1920</v>
      </c>
      <c r="G264" s="34" t="s">
        <v>1921</v>
      </c>
      <c r="H264" s="35">
        <v>478947.1</v>
      </c>
    </row>
    <row r="265" ht="24" customHeight="1" spans="3:8">
      <c r="C265" s="33" t="s">
        <v>1466</v>
      </c>
      <c r="D265" s="34" t="s">
        <v>1701</v>
      </c>
      <c r="E265" s="34" t="s">
        <v>1440</v>
      </c>
      <c r="F265" s="34" t="s">
        <v>1665</v>
      </c>
      <c r="G265" s="34" t="s">
        <v>1666</v>
      </c>
      <c r="H265" s="35">
        <v>466600</v>
      </c>
    </row>
    <row r="266" ht="24" customHeight="1" spans="3:8">
      <c r="C266" s="33" t="s">
        <v>1461</v>
      </c>
      <c r="D266" s="34" t="s">
        <v>1922</v>
      </c>
      <c r="E266" s="34" t="s">
        <v>1420</v>
      </c>
      <c r="F266" s="34" t="s">
        <v>1462</v>
      </c>
      <c r="G266" s="34" t="s">
        <v>1923</v>
      </c>
      <c r="H266" s="35">
        <v>465600</v>
      </c>
    </row>
    <row r="267" ht="24" customHeight="1" spans="3:8">
      <c r="C267" s="33" t="s">
        <v>1496</v>
      </c>
      <c r="D267" s="34" t="s">
        <v>1496</v>
      </c>
      <c r="E267" s="34" t="s">
        <v>1420</v>
      </c>
      <c r="F267" s="34" t="s">
        <v>1924</v>
      </c>
      <c r="G267" s="34" t="s">
        <v>1924</v>
      </c>
      <c r="H267" s="35">
        <v>455000</v>
      </c>
    </row>
    <row r="268" ht="24" customHeight="1" spans="3:8">
      <c r="C268" s="33" t="s">
        <v>1506</v>
      </c>
      <c r="D268" s="34" t="s">
        <v>1925</v>
      </c>
      <c r="E268" s="34" t="s">
        <v>1420</v>
      </c>
      <c r="F268" s="34" t="s">
        <v>1520</v>
      </c>
      <c r="G268" s="34" t="s">
        <v>1926</v>
      </c>
      <c r="H268" s="35">
        <v>450000</v>
      </c>
    </row>
    <row r="269" ht="24" customHeight="1" spans="3:8">
      <c r="C269" s="33" t="s">
        <v>1631</v>
      </c>
      <c r="D269" s="34" t="s">
        <v>1632</v>
      </c>
      <c r="E269" s="34" t="s">
        <v>1420</v>
      </c>
      <c r="F269" s="34" t="s">
        <v>1927</v>
      </c>
      <c r="G269" s="34" t="s">
        <v>1928</v>
      </c>
      <c r="H269" s="35">
        <v>450000</v>
      </c>
    </row>
    <row r="270" ht="24" customHeight="1" spans="3:8">
      <c r="C270" s="33" t="s">
        <v>1464</v>
      </c>
      <c r="D270" s="34" t="s">
        <v>1464</v>
      </c>
      <c r="E270" s="34" t="s">
        <v>1420</v>
      </c>
      <c r="F270" s="34" t="s">
        <v>1929</v>
      </c>
      <c r="G270" s="34" t="s">
        <v>1930</v>
      </c>
      <c r="H270" s="35">
        <v>443000</v>
      </c>
    </row>
    <row r="271" ht="24" customHeight="1" spans="3:8">
      <c r="C271" s="33" t="s">
        <v>1565</v>
      </c>
      <c r="D271" s="34" t="s">
        <v>1731</v>
      </c>
      <c r="E271" s="34" t="s">
        <v>1440</v>
      </c>
      <c r="F271" s="34" t="s">
        <v>1931</v>
      </c>
      <c r="G271" s="34" t="s">
        <v>1469</v>
      </c>
      <c r="H271" s="35">
        <v>440450</v>
      </c>
    </row>
    <row r="272" ht="24" customHeight="1" spans="1:8">
      <c r="A272">
        <v>114</v>
      </c>
      <c r="B272" s="55" t="s">
        <v>1932</v>
      </c>
      <c r="C272" s="44" t="s">
        <v>1609</v>
      </c>
      <c r="D272" s="44" t="s">
        <v>1609</v>
      </c>
      <c r="E272" s="34" t="s">
        <v>1420</v>
      </c>
      <c r="F272" s="45" t="s">
        <v>1933</v>
      </c>
      <c r="G272" s="44" t="s">
        <v>1933</v>
      </c>
      <c r="H272" s="38">
        <v>439720.04</v>
      </c>
    </row>
    <row r="273" ht="24" customHeight="1" spans="3:8">
      <c r="C273" s="33" t="s">
        <v>1466</v>
      </c>
      <c r="D273" s="34" t="s">
        <v>1701</v>
      </c>
      <c r="E273" s="34" t="s">
        <v>1440</v>
      </c>
      <c r="F273" s="34" t="s">
        <v>1665</v>
      </c>
      <c r="G273" s="34" t="s">
        <v>1666</v>
      </c>
      <c r="H273" s="35">
        <v>439087.15</v>
      </c>
    </row>
    <row r="274" ht="24" customHeight="1" spans="1:8">
      <c r="A274">
        <v>11</v>
      </c>
      <c r="B274" s="54" t="s">
        <v>1934</v>
      </c>
      <c r="C274" s="37" t="s">
        <v>1884</v>
      </c>
      <c r="D274" s="37" t="s">
        <v>1935</v>
      </c>
      <c r="E274" s="41" t="s">
        <v>1420</v>
      </c>
      <c r="F274" s="37" t="s">
        <v>1886</v>
      </c>
      <c r="G274" s="37" t="s">
        <v>1936</v>
      </c>
      <c r="H274" s="42">
        <v>430859.15</v>
      </c>
    </row>
    <row r="275" ht="24" customHeight="1" spans="3:8">
      <c r="C275" s="33" t="s">
        <v>1504</v>
      </c>
      <c r="D275" s="34" t="s">
        <v>1922</v>
      </c>
      <c r="E275" s="34" t="s">
        <v>1420</v>
      </c>
      <c r="F275" s="34" t="s">
        <v>1937</v>
      </c>
      <c r="G275" s="34" t="s">
        <v>1938</v>
      </c>
      <c r="H275" s="35">
        <v>401907.51</v>
      </c>
    </row>
    <row r="276" ht="24" customHeight="1" spans="3:8">
      <c r="C276" s="33" t="s">
        <v>1483</v>
      </c>
      <c r="D276" s="34" t="s">
        <v>1720</v>
      </c>
      <c r="E276" s="34" t="s">
        <v>1420</v>
      </c>
      <c r="F276" s="34" t="s">
        <v>1729</v>
      </c>
      <c r="G276" s="34" t="s">
        <v>1939</v>
      </c>
      <c r="H276" s="35">
        <v>400000</v>
      </c>
    </row>
    <row r="277" ht="24" customHeight="1" spans="3:8">
      <c r="C277" s="33" t="s">
        <v>1575</v>
      </c>
      <c r="D277" s="34" t="s">
        <v>1575</v>
      </c>
      <c r="E277" s="34" t="s">
        <v>1420</v>
      </c>
      <c r="F277" s="34" t="s">
        <v>1940</v>
      </c>
      <c r="G277" s="34" t="s">
        <v>1940</v>
      </c>
      <c r="H277" s="35">
        <v>400000</v>
      </c>
    </row>
    <row r="278" ht="24" customHeight="1" spans="3:8">
      <c r="C278" s="33" t="s">
        <v>1486</v>
      </c>
      <c r="D278" s="34" t="s">
        <v>1461</v>
      </c>
      <c r="E278" s="34" t="s">
        <v>1420</v>
      </c>
      <c r="F278" s="34" t="s">
        <v>1487</v>
      </c>
      <c r="G278" s="34" t="s">
        <v>1941</v>
      </c>
      <c r="H278" s="35">
        <v>400000</v>
      </c>
    </row>
    <row r="279" ht="24" customHeight="1" spans="3:8">
      <c r="C279" s="33" t="s">
        <v>1504</v>
      </c>
      <c r="D279" s="34" t="s">
        <v>1942</v>
      </c>
      <c r="E279" s="34" t="s">
        <v>1420</v>
      </c>
      <c r="F279" s="34" t="s">
        <v>1943</v>
      </c>
      <c r="G279" s="34" t="s">
        <v>1943</v>
      </c>
      <c r="H279" s="35">
        <v>400000</v>
      </c>
    </row>
    <row r="280" ht="24" customHeight="1" spans="3:8">
      <c r="C280" s="33" t="s">
        <v>1472</v>
      </c>
      <c r="D280" s="34"/>
      <c r="E280" s="34" t="s">
        <v>1420</v>
      </c>
      <c r="F280" s="34" t="s">
        <v>1944</v>
      </c>
      <c r="G280" s="34"/>
      <c r="H280" s="35">
        <v>400000</v>
      </c>
    </row>
    <row r="281" ht="24" customHeight="1" spans="3:8">
      <c r="C281" s="33" t="s">
        <v>1565</v>
      </c>
      <c r="D281" s="34" t="s">
        <v>1731</v>
      </c>
      <c r="E281" s="34" t="s">
        <v>1440</v>
      </c>
      <c r="F281" s="34" t="s">
        <v>1931</v>
      </c>
      <c r="G281" s="34" t="s">
        <v>1469</v>
      </c>
      <c r="H281" s="35">
        <v>398760.03</v>
      </c>
    </row>
    <row r="282" ht="24" customHeight="1" spans="3:8">
      <c r="C282" s="33" t="s">
        <v>1678</v>
      </c>
      <c r="D282" s="34" t="s">
        <v>1678</v>
      </c>
      <c r="E282" s="34" t="s">
        <v>1420</v>
      </c>
      <c r="F282" s="34" t="s">
        <v>1945</v>
      </c>
      <c r="G282" s="34" t="s">
        <v>1946</v>
      </c>
      <c r="H282" s="35">
        <v>396280</v>
      </c>
    </row>
    <row r="283" ht="24" customHeight="1" spans="3:8">
      <c r="C283" s="33" t="s">
        <v>1577</v>
      </c>
      <c r="D283" s="34" t="s">
        <v>1720</v>
      </c>
      <c r="E283" s="34" t="s">
        <v>1420</v>
      </c>
      <c r="F283" s="34" t="s">
        <v>1605</v>
      </c>
      <c r="G283" s="34" t="s">
        <v>1947</v>
      </c>
      <c r="H283" s="35">
        <v>395362.8</v>
      </c>
    </row>
    <row r="284" ht="24" customHeight="1" spans="3:8">
      <c r="C284" s="33" t="s">
        <v>1466</v>
      </c>
      <c r="D284" s="34" t="s">
        <v>1466</v>
      </c>
      <c r="E284" s="34" t="s">
        <v>1440</v>
      </c>
      <c r="F284" s="34" t="s">
        <v>1567</v>
      </c>
      <c r="G284" s="34" t="s">
        <v>1948</v>
      </c>
      <c r="H284" s="35">
        <v>387776</v>
      </c>
    </row>
    <row r="285" ht="24" customHeight="1" spans="1:8">
      <c r="A285">
        <v>117</v>
      </c>
      <c r="B285" s="54" t="s">
        <v>1949</v>
      </c>
      <c r="C285" s="37" t="s">
        <v>1950</v>
      </c>
      <c r="D285" s="37" t="s">
        <v>1951</v>
      </c>
      <c r="E285" s="34" t="s">
        <v>1420</v>
      </c>
      <c r="F285" s="37" t="s">
        <v>1952</v>
      </c>
      <c r="G285" s="37" t="s">
        <v>1953</v>
      </c>
      <c r="H285" s="38">
        <v>385619.970000001</v>
      </c>
    </row>
    <row r="286" ht="24" customHeight="1" spans="3:8">
      <c r="C286" s="33" t="s">
        <v>1466</v>
      </c>
      <c r="D286" s="34" t="s">
        <v>1571</v>
      </c>
      <c r="E286" s="34" t="s">
        <v>1420</v>
      </c>
      <c r="F286" s="34" t="s">
        <v>1824</v>
      </c>
      <c r="G286" s="34" t="s">
        <v>1954</v>
      </c>
      <c r="H286" s="35">
        <v>383700</v>
      </c>
    </row>
    <row r="287" ht="24" customHeight="1" spans="3:8">
      <c r="C287" s="33" t="s">
        <v>1466</v>
      </c>
      <c r="D287" s="34" t="s">
        <v>1955</v>
      </c>
      <c r="E287" s="34" t="s">
        <v>1440</v>
      </c>
      <c r="F287" s="34" t="s">
        <v>1572</v>
      </c>
      <c r="G287" s="34" t="s">
        <v>1640</v>
      </c>
      <c r="H287" s="35">
        <v>379126.22</v>
      </c>
    </row>
    <row r="288" ht="24" customHeight="1" spans="3:8">
      <c r="C288" s="33" t="s">
        <v>1466</v>
      </c>
      <c r="D288" s="34" t="s">
        <v>1956</v>
      </c>
      <c r="E288" s="34" t="s">
        <v>1420</v>
      </c>
      <c r="F288" s="34" t="s">
        <v>1957</v>
      </c>
      <c r="G288" s="34" t="s">
        <v>1957</v>
      </c>
      <c r="H288" s="35">
        <v>377448</v>
      </c>
    </row>
    <row r="289" ht="24" customHeight="1" spans="3:8">
      <c r="C289" s="33" t="s">
        <v>1450</v>
      </c>
      <c r="D289" s="34" t="s">
        <v>1450</v>
      </c>
      <c r="E289" s="34" t="s">
        <v>1420</v>
      </c>
      <c r="F289" s="34" t="s">
        <v>1569</v>
      </c>
      <c r="G289" s="34" t="s">
        <v>1958</v>
      </c>
      <c r="H289" s="35">
        <v>375000</v>
      </c>
    </row>
    <row r="290" ht="24" customHeight="1" spans="3:8">
      <c r="C290" s="33" t="s">
        <v>1479</v>
      </c>
      <c r="D290" s="34" t="s">
        <v>1959</v>
      </c>
      <c r="E290" s="34" t="s">
        <v>1420</v>
      </c>
      <c r="F290" s="34" t="s">
        <v>1960</v>
      </c>
      <c r="G290" s="34" t="s">
        <v>1961</v>
      </c>
      <c r="H290" s="35">
        <v>372114</v>
      </c>
    </row>
    <row r="291" ht="24" customHeight="1" spans="1:8">
      <c r="A291">
        <v>18</v>
      </c>
      <c r="B291" s="54" t="s">
        <v>1962</v>
      </c>
      <c r="C291" s="37" t="s">
        <v>1434</v>
      </c>
      <c r="D291" s="37" t="s">
        <v>1560</v>
      </c>
      <c r="E291" s="34" t="s">
        <v>1420</v>
      </c>
      <c r="F291" s="37" t="s">
        <v>1840</v>
      </c>
      <c r="G291" s="37" t="s">
        <v>1963</v>
      </c>
      <c r="H291" s="38">
        <v>371469.24</v>
      </c>
    </row>
    <row r="292" ht="24" customHeight="1" spans="3:8">
      <c r="C292" s="33" t="s">
        <v>1466</v>
      </c>
      <c r="D292" s="34" t="s">
        <v>1964</v>
      </c>
      <c r="E292" s="34" t="s">
        <v>1420</v>
      </c>
      <c r="F292" s="34" t="s">
        <v>1824</v>
      </c>
      <c r="G292" s="34" t="s">
        <v>1890</v>
      </c>
      <c r="H292" s="35">
        <v>361800</v>
      </c>
    </row>
    <row r="293" ht="24" customHeight="1" spans="3:8">
      <c r="C293" s="33" t="s">
        <v>1428</v>
      </c>
      <c r="D293" s="34" t="s">
        <v>1429</v>
      </c>
      <c r="E293" s="34" t="s">
        <v>1420</v>
      </c>
      <c r="F293" s="34" t="s">
        <v>1740</v>
      </c>
      <c r="G293" s="34" t="s">
        <v>1965</v>
      </c>
      <c r="H293" s="35">
        <v>361700</v>
      </c>
    </row>
    <row r="294" ht="24" customHeight="1" spans="1:8">
      <c r="A294">
        <v>32</v>
      </c>
      <c r="B294" s="54" t="s">
        <v>1966</v>
      </c>
      <c r="C294" s="37" t="s">
        <v>1434</v>
      </c>
      <c r="D294" s="37" t="s">
        <v>1761</v>
      </c>
      <c r="E294" s="34" t="s">
        <v>1420</v>
      </c>
      <c r="F294" s="37" t="s">
        <v>1967</v>
      </c>
      <c r="G294" s="37" t="s">
        <v>1968</v>
      </c>
      <c r="H294" s="38">
        <v>350000</v>
      </c>
    </row>
    <row r="295" ht="24" customHeight="1" spans="3:8">
      <c r="C295" s="33" t="s">
        <v>1450</v>
      </c>
      <c r="D295" s="34" t="s">
        <v>1450</v>
      </c>
      <c r="E295" s="34" t="s">
        <v>1420</v>
      </c>
      <c r="F295" s="34" t="s">
        <v>1712</v>
      </c>
      <c r="G295" s="34" t="s">
        <v>1969</v>
      </c>
      <c r="H295" s="35">
        <v>350000</v>
      </c>
    </row>
    <row r="296" ht="24" customHeight="1" spans="3:8">
      <c r="C296" s="33" t="s">
        <v>1450</v>
      </c>
      <c r="D296" s="34" t="s">
        <v>1450</v>
      </c>
      <c r="E296" s="34" t="s">
        <v>1420</v>
      </c>
      <c r="F296" s="34" t="s">
        <v>1712</v>
      </c>
      <c r="G296" s="34" t="s">
        <v>1970</v>
      </c>
      <c r="H296" s="35">
        <v>350000</v>
      </c>
    </row>
    <row r="297" ht="24" customHeight="1" spans="1:8">
      <c r="A297">
        <v>5</v>
      </c>
      <c r="B297" s="54" t="s">
        <v>1971</v>
      </c>
      <c r="C297" s="37" t="s">
        <v>1490</v>
      </c>
      <c r="D297" s="37" t="s">
        <v>1972</v>
      </c>
      <c r="E297" s="41" t="s">
        <v>1420</v>
      </c>
      <c r="F297" s="37" t="s">
        <v>1973</v>
      </c>
      <c r="G297" s="37" t="s">
        <v>1974</v>
      </c>
      <c r="H297" s="42">
        <v>347658</v>
      </c>
    </row>
    <row r="298" ht="24" customHeight="1" spans="3:8">
      <c r="C298" s="33" t="s">
        <v>1466</v>
      </c>
      <c r="D298" s="34" t="s">
        <v>1964</v>
      </c>
      <c r="E298" s="34" t="s">
        <v>1420</v>
      </c>
      <c r="F298" s="34" t="s">
        <v>1824</v>
      </c>
      <c r="G298" s="34" t="s">
        <v>1975</v>
      </c>
      <c r="H298" s="35">
        <v>336000</v>
      </c>
    </row>
    <row r="299" ht="24" customHeight="1" spans="3:8">
      <c r="C299" s="33" t="s">
        <v>1464</v>
      </c>
      <c r="D299" s="34" t="s">
        <v>1654</v>
      </c>
      <c r="E299" s="34" t="s">
        <v>1420</v>
      </c>
      <c r="F299" s="34" t="s">
        <v>1976</v>
      </c>
      <c r="G299" s="34" t="s">
        <v>1977</v>
      </c>
      <c r="H299" s="35">
        <v>332909.22</v>
      </c>
    </row>
    <row r="300" ht="24" customHeight="1" spans="3:8">
      <c r="C300" s="33" t="s">
        <v>1466</v>
      </c>
      <c r="D300" s="34" t="s">
        <v>1683</v>
      </c>
      <c r="E300" s="34" t="s">
        <v>1420</v>
      </c>
      <c r="F300" s="34" t="s">
        <v>1686</v>
      </c>
      <c r="G300" s="34" t="s">
        <v>1469</v>
      </c>
      <c r="H300" s="35">
        <v>326797.5</v>
      </c>
    </row>
    <row r="301" ht="24" customHeight="1" spans="3:8">
      <c r="C301" s="33" t="s">
        <v>1613</v>
      </c>
      <c r="D301" s="34" t="s">
        <v>1878</v>
      </c>
      <c r="E301" s="34" t="s">
        <v>1420</v>
      </c>
      <c r="F301" s="34" t="s">
        <v>1978</v>
      </c>
      <c r="G301" s="34" t="s">
        <v>1979</v>
      </c>
      <c r="H301" s="35">
        <v>321940.73</v>
      </c>
    </row>
    <row r="302" ht="24" customHeight="1" spans="3:8">
      <c r="C302" s="33" t="s">
        <v>1980</v>
      </c>
      <c r="D302" s="34" t="s">
        <v>1980</v>
      </c>
      <c r="E302" s="34" t="s">
        <v>1420</v>
      </c>
      <c r="F302" s="34" t="s">
        <v>1981</v>
      </c>
      <c r="G302" s="34" t="s">
        <v>1982</v>
      </c>
      <c r="H302" s="35">
        <v>320000</v>
      </c>
    </row>
    <row r="303" ht="24" customHeight="1" spans="1:8">
      <c r="A303">
        <v>120</v>
      </c>
      <c r="B303" s="57" t="s">
        <v>1983</v>
      </c>
      <c r="C303" s="47" t="s">
        <v>1539</v>
      </c>
      <c r="D303" s="44" t="s">
        <v>1984</v>
      </c>
      <c r="E303" s="34" t="s">
        <v>1420</v>
      </c>
      <c r="F303" s="37" t="s">
        <v>1973</v>
      </c>
      <c r="G303" s="37" t="s">
        <v>1985</v>
      </c>
      <c r="H303" s="38">
        <v>318463</v>
      </c>
    </row>
    <row r="304" ht="24" customHeight="1" spans="3:8">
      <c r="C304" s="33" t="s">
        <v>1464</v>
      </c>
      <c r="D304" s="34" t="s">
        <v>1498</v>
      </c>
      <c r="E304" s="34" t="s">
        <v>1420</v>
      </c>
      <c r="F304" s="34" t="s">
        <v>1580</v>
      </c>
      <c r="G304" s="34" t="s">
        <v>1986</v>
      </c>
      <c r="H304" s="35">
        <v>317444</v>
      </c>
    </row>
    <row r="305" ht="24" customHeight="1" spans="3:8">
      <c r="C305" s="33" t="s">
        <v>1466</v>
      </c>
      <c r="D305" s="34" t="s">
        <v>1466</v>
      </c>
      <c r="E305" s="34" t="s">
        <v>1420</v>
      </c>
      <c r="F305" s="34" t="s">
        <v>1987</v>
      </c>
      <c r="G305" s="34" t="s">
        <v>1988</v>
      </c>
      <c r="H305" s="35">
        <v>309599.94</v>
      </c>
    </row>
    <row r="306" ht="24" customHeight="1" spans="3:8">
      <c r="C306" s="33" t="s">
        <v>1506</v>
      </c>
      <c r="D306" s="34" t="s">
        <v>1989</v>
      </c>
      <c r="E306" s="34" t="s">
        <v>1420</v>
      </c>
      <c r="F306" s="34" t="s">
        <v>1520</v>
      </c>
      <c r="G306" s="34" t="s">
        <v>1990</v>
      </c>
      <c r="H306" s="35">
        <v>300000</v>
      </c>
    </row>
    <row r="307" ht="24" customHeight="1" spans="3:8">
      <c r="C307" s="33" t="s">
        <v>1506</v>
      </c>
      <c r="D307" s="34" t="s">
        <v>1506</v>
      </c>
      <c r="E307" s="34" t="s">
        <v>1420</v>
      </c>
      <c r="F307" s="34" t="s">
        <v>1520</v>
      </c>
      <c r="G307" s="34" t="s">
        <v>1991</v>
      </c>
      <c r="H307" s="35">
        <v>300000</v>
      </c>
    </row>
    <row r="308" ht="24" customHeight="1" spans="3:8">
      <c r="C308" s="33" t="s">
        <v>1461</v>
      </c>
      <c r="D308" s="34" t="s">
        <v>1429</v>
      </c>
      <c r="E308" s="34" t="s">
        <v>1420</v>
      </c>
      <c r="F308" s="34" t="s">
        <v>1462</v>
      </c>
      <c r="G308" s="34" t="s">
        <v>1992</v>
      </c>
      <c r="H308" s="35">
        <v>300000</v>
      </c>
    </row>
    <row r="309" ht="24" customHeight="1" spans="3:8">
      <c r="C309" s="33" t="s">
        <v>1461</v>
      </c>
      <c r="D309" s="34" t="s">
        <v>1993</v>
      </c>
      <c r="E309" s="34" t="s">
        <v>1420</v>
      </c>
      <c r="F309" s="34" t="s">
        <v>1462</v>
      </c>
      <c r="G309" s="34" t="s">
        <v>1994</v>
      </c>
      <c r="H309" s="35">
        <v>300000</v>
      </c>
    </row>
    <row r="310" ht="24" customHeight="1" spans="3:8">
      <c r="C310" s="33" t="s">
        <v>1995</v>
      </c>
      <c r="D310" s="34" t="s">
        <v>1995</v>
      </c>
      <c r="E310" s="34" t="s">
        <v>1420</v>
      </c>
      <c r="F310" s="34" t="s">
        <v>1996</v>
      </c>
      <c r="G310" s="34" t="s">
        <v>1996</v>
      </c>
      <c r="H310" s="35">
        <v>300000</v>
      </c>
    </row>
    <row r="311" ht="24" customHeight="1" spans="3:8">
      <c r="C311" s="33" t="s">
        <v>1707</v>
      </c>
      <c r="D311" s="34" t="s">
        <v>1494</v>
      </c>
      <c r="E311" s="34" t="s">
        <v>1420</v>
      </c>
      <c r="F311" s="34" t="s">
        <v>1997</v>
      </c>
      <c r="G311" s="34" t="s">
        <v>1997</v>
      </c>
      <c r="H311" s="35">
        <v>300000</v>
      </c>
    </row>
    <row r="312" ht="24" customHeight="1" spans="1:8">
      <c r="A312">
        <v>71</v>
      </c>
      <c r="B312" s="54" t="s">
        <v>1998</v>
      </c>
      <c r="C312" s="37" t="s">
        <v>1434</v>
      </c>
      <c r="D312" s="37" t="s">
        <v>1435</v>
      </c>
      <c r="E312" s="34" t="s">
        <v>1420</v>
      </c>
      <c r="F312" s="37" t="s">
        <v>1999</v>
      </c>
      <c r="G312" s="37" t="s">
        <v>2000</v>
      </c>
      <c r="H312" s="38">
        <v>297703.76</v>
      </c>
    </row>
    <row r="313" ht="24" customHeight="1" spans="3:8">
      <c r="C313" s="33" t="s">
        <v>1466</v>
      </c>
      <c r="D313" s="34"/>
      <c r="E313" s="34" t="s">
        <v>1440</v>
      </c>
      <c r="F313" s="34" t="s">
        <v>1572</v>
      </c>
      <c r="G313" s="34"/>
      <c r="H313" s="35">
        <v>297054</v>
      </c>
    </row>
    <row r="314" ht="24" customHeight="1" spans="3:8">
      <c r="C314" s="33" t="s">
        <v>1464</v>
      </c>
      <c r="D314" s="34" t="s">
        <v>1464</v>
      </c>
      <c r="E314" s="34" t="s">
        <v>1420</v>
      </c>
      <c r="F314" s="34" t="s">
        <v>1573</v>
      </c>
      <c r="G314" s="34" t="s">
        <v>2001</v>
      </c>
      <c r="H314" s="35">
        <v>290000</v>
      </c>
    </row>
    <row r="315" ht="24" customHeight="1" spans="3:8">
      <c r="C315" s="33" t="s">
        <v>1464</v>
      </c>
      <c r="D315" s="34" t="s">
        <v>1654</v>
      </c>
      <c r="E315" s="34" t="s">
        <v>1420</v>
      </c>
      <c r="F315" s="34" t="s">
        <v>1976</v>
      </c>
      <c r="G315" s="34" t="s">
        <v>2002</v>
      </c>
      <c r="H315" s="35">
        <v>286710</v>
      </c>
    </row>
    <row r="316" ht="24" customHeight="1" spans="3:8">
      <c r="C316" s="33" t="s">
        <v>1428</v>
      </c>
      <c r="D316" s="34" t="s">
        <v>2003</v>
      </c>
      <c r="E316" s="34" t="s">
        <v>1420</v>
      </c>
      <c r="F316" s="34" t="s">
        <v>2004</v>
      </c>
      <c r="G316" s="34" t="s">
        <v>2005</v>
      </c>
      <c r="H316" s="35">
        <v>286184.74</v>
      </c>
    </row>
    <row r="317" ht="24" customHeight="1" spans="1:8">
      <c r="A317">
        <v>87</v>
      </c>
      <c r="B317" s="54" t="s">
        <v>2006</v>
      </c>
      <c r="C317" s="37" t="s">
        <v>1434</v>
      </c>
      <c r="D317" s="37" t="s">
        <v>1435</v>
      </c>
      <c r="E317" s="34" t="s">
        <v>1420</v>
      </c>
      <c r="F317" s="37" t="s">
        <v>2007</v>
      </c>
      <c r="G317" s="37" t="s">
        <v>2008</v>
      </c>
      <c r="H317" s="38">
        <v>282918</v>
      </c>
    </row>
    <row r="318" ht="24" customHeight="1" spans="3:8">
      <c r="C318" s="33" t="s">
        <v>1461</v>
      </c>
      <c r="D318" s="34" t="s">
        <v>2003</v>
      </c>
      <c r="E318" s="34" t="s">
        <v>1420</v>
      </c>
      <c r="F318" s="34" t="s">
        <v>1462</v>
      </c>
      <c r="G318" s="34" t="s">
        <v>2009</v>
      </c>
      <c r="H318" s="35">
        <v>280905</v>
      </c>
    </row>
    <row r="319" ht="24" customHeight="1" spans="3:8">
      <c r="C319" s="33" t="s">
        <v>1464</v>
      </c>
      <c r="D319" s="34" t="s">
        <v>1464</v>
      </c>
      <c r="E319" s="34" t="s">
        <v>1420</v>
      </c>
      <c r="F319" s="34" t="s">
        <v>1547</v>
      </c>
      <c r="G319" s="34" t="s">
        <v>2010</v>
      </c>
      <c r="H319" s="35">
        <v>280000</v>
      </c>
    </row>
    <row r="320" ht="24" customHeight="1" spans="3:8">
      <c r="C320" s="33" t="s">
        <v>1504</v>
      </c>
      <c r="D320" s="34" t="s">
        <v>1504</v>
      </c>
      <c r="E320" s="34" t="s">
        <v>1420</v>
      </c>
      <c r="F320" s="34" t="s">
        <v>1742</v>
      </c>
      <c r="G320" s="34" t="s">
        <v>2011</v>
      </c>
      <c r="H320" s="35">
        <v>280000</v>
      </c>
    </row>
    <row r="321" ht="24" customHeight="1" spans="3:8">
      <c r="C321" s="33" t="s">
        <v>1447</v>
      </c>
      <c r="D321" s="34" t="s">
        <v>2012</v>
      </c>
      <c r="E321" s="34" t="s">
        <v>1420</v>
      </c>
      <c r="F321" s="34" t="s">
        <v>2013</v>
      </c>
      <c r="G321" s="34" t="s">
        <v>2014</v>
      </c>
      <c r="H321" s="35">
        <v>277595.71</v>
      </c>
    </row>
    <row r="322" ht="24" customHeight="1" spans="3:8">
      <c r="C322" s="33" t="s">
        <v>1577</v>
      </c>
      <c r="D322" s="34" t="s">
        <v>1483</v>
      </c>
      <c r="E322" s="34" t="s">
        <v>1420</v>
      </c>
      <c r="F322" s="34" t="s">
        <v>1578</v>
      </c>
      <c r="G322" s="34" t="s">
        <v>2015</v>
      </c>
      <c r="H322" s="35">
        <v>277410.98</v>
      </c>
    </row>
    <row r="323" ht="24" customHeight="1" spans="1:8">
      <c r="A323">
        <v>97</v>
      </c>
      <c r="B323" s="54" t="s">
        <v>2016</v>
      </c>
      <c r="C323" s="37" t="s">
        <v>1619</v>
      </c>
      <c r="D323" s="37" t="s">
        <v>1619</v>
      </c>
      <c r="E323" s="34" t="s">
        <v>1420</v>
      </c>
      <c r="F323" s="37" t="s">
        <v>2017</v>
      </c>
      <c r="G323" s="37" t="s">
        <v>2017</v>
      </c>
      <c r="H323" s="38">
        <v>270000</v>
      </c>
    </row>
    <row r="324" ht="24" customHeight="1" spans="3:8">
      <c r="C324" s="33" t="s">
        <v>1464</v>
      </c>
      <c r="D324" s="34" t="s">
        <v>2018</v>
      </c>
      <c r="E324" s="34" t="s">
        <v>1420</v>
      </c>
      <c r="F324" s="34" t="s">
        <v>1499</v>
      </c>
      <c r="G324" s="34" t="s">
        <v>2019</v>
      </c>
      <c r="H324" s="35">
        <v>266992.17</v>
      </c>
    </row>
    <row r="325" ht="24" customHeight="1" spans="1:8">
      <c r="A325">
        <v>23</v>
      </c>
      <c r="B325" s="54" t="s">
        <v>2020</v>
      </c>
      <c r="C325" s="37" t="s">
        <v>1434</v>
      </c>
      <c r="D325" s="37" t="s">
        <v>1636</v>
      </c>
      <c r="E325" s="34" t="s">
        <v>1420</v>
      </c>
      <c r="F325" s="37" t="s">
        <v>2021</v>
      </c>
      <c r="G325" s="37" t="s">
        <v>2022</v>
      </c>
      <c r="H325" s="38">
        <v>265300</v>
      </c>
    </row>
    <row r="326" ht="24" customHeight="1" spans="3:8">
      <c r="C326" s="33" t="s">
        <v>1449</v>
      </c>
      <c r="D326" s="34" t="s">
        <v>1450</v>
      </c>
      <c r="E326" s="34" t="s">
        <v>1420</v>
      </c>
      <c r="F326" s="34" t="s">
        <v>1451</v>
      </c>
      <c r="G326" s="34" t="s">
        <v>2023</v>
      </c>
      <c r="H326" s="35">
        <v>264681.43</v>
      </c>
    </row>
    <row r="327" ht="24" customHeight="1" spans="3:8">
      <c r="C327" s="33" t="s">
        <v>1449</v>
      </c>
      <c r="D327" s="34" t="s">
        <v>2024</v>
      </c>
      <c r="E327" s="34" t="s">
        <v>1420</v>
      </c>
      <c r="F327" s="34" t="s">
        <v>2025</v>
      </c>
      <c r="G327" s="34" t="s">
        <v>2026</v>
      </c>
      <c r="H327" s="35">
        <v>264678.49</v>
      </c>
    </row>
    <row r="328" ht="24" customHeight="1" spans="3:8">
      <c r="C328" s="33" t="s">
        <v>1428</v>
      </c>
      <c r="D328" s="34" t="s">
        <v>2003</v>
      </c>
      <c r="E328" s="34" t="s">
        <v>1420</v>
      </c>
      <c r="F328" s="34" t="s">
        <v>2027</v>
      </c>
      <c r="G328" s="34" t="s">
        <v>2028</v>
      </c>
      <c r="H328" s="35">
        <v>262234</v>
      </c>
    </row>
    <row r="329" ht="24" customHeight="1" spans="3:8">
      <c r="C329" s="33" t="s">
        <v>1464</v>
      </c>
      <c r="D329" s="34" t="s">
        <v>1546</v>
      </c>
      <c r="E329" s="34" t="s">
        <v>1420</v>
      </c>
      <c r="F329" s="34" t="s">
        <v>1819</v>
      </c>
      <c r="G329" s="34" t="s">
        <v>2029</v>
      </c>
      <c r="H329" s="35">
        <v>250500</v>
      </c>
    </row>
    <row r="330" ht="24" customHeight="1" spans="3:8">
      <c r="C330" s="33" t="s">
        <v>1461</v>
      </c>
      <c r="D330" s="34" t="s">
        <v>1439</v>
      </c>
      <c r="E330" s="34" t="s">
        <v>1420</v>
      </c>
      <c r="F330" s="34" t="s">
        <v>1462</v>
      </c>
      <c r="G330" s="34" t="s">
        <v>2030</v>
      </c>
      <c r="H330" s="35">
        <v>250000</v>
      </c>
    </row>
    <row r="331" ht="24" customHeight="1" spans="3:8">
      <c r="C331" s="33" t="s">
        <v>1447</v>
      </c>
      <c r="D331" s="34" t="s">
        <v>1447</v>
      </c>
      <c r="E331" s="34" t="s">
        <v>1420</v>
      </c>
      <c r="F331" s="34" t="s">
        <v>2013</v>
      </c>
      <c r="G331" s="34" t="s">
        <v>2031</v>
      </c>
      <c r="H331" s="35">
        <v>246062</v>
      </c>
    </row>
    <row r="332" ht="24" customHeight="1" spans="3:8">
      <c r="C332" s="33" t="s">
        <v>1486</v>
      </c>
      <c r="D332" s="34" t="s">
        <v>1461</v>
      </c>
      <c r="E332" s="34" t="s">
        <v>1420</v>
      </c>
      <c r="F332" s="34" t="s">
        <v>1487</v>
      </c>
      <c r="G332" s="34" t="s">
        <v>2032</v>
      </c>
      <c r="H332" s="35">
        <v>245631</v>
      </c>
    </row>
    <row r="333" ht="24" customHeight="1" spans="1:8">
      <c r="A333">
        <v>15</v>
      </c>
      <c r="B333" s="54" t="s">
        <v>2033</v>
      </c>
      <c r="C333" s="37" t="s">
        <v>1764</v>
      </c>
      <c r="D333" s="37" t="s">
        <v>2034</v>
      </c>
      <c r="E333" s="34" t="s">
        <v>1420</v>
      </c>
      <c r="F333" s="37" t="s">
        <v>2035</v>
      </c>
      <c r="G333" s="37" t="s">
        <v>2035</v>
      </c>
      <c r="H333" s="38">
        <v>241505.48</v>
      </c>
    </row>
    <row r="334" ht="24" customHeight="1" spans="3:8">
      <c r="C334" s="33" t="s">
        <v>1466</v>
      </c>
      <c r="D334" s="34" t="s">
        <v>1683</v>
      </c>
      <c r="E334" s="34" t="s">
        <v>1440</v>
      </c>
      <c r="F334" s="34" t="s">
        <v>1665</v>
      </c>
      <c r="G334" s="34" t="s">
        <v>1666</v>
      </c>
      <c r="H334" s="35">
        <v>241300</v>
      </c>
    </row>
    <row r="335" ht="24" customHeight="1" spans="1:8">
      <c r="A335">
        <v>66</v>
      </c>
      <c r="B335" s="54" t="s">
        <v>2036</v>
      </c>
      <c r="C335" s="37" t="s">
        <v>1764</v>
      </c>
      <c r="D335" s="37" t="s">
        <v>2037</v>
      </c>
      <c r="E335" s="34" t="s">
        <v>1420</v>
      </c>
      <c r="F335" s="37" t="s">
        <v>1766</v>
      </c>
      <c r="G335" s="37" t="s">
        <v>1766</v>
      </c>
      <c r="H335" s="38">
        <v>241241.09</v>
      </c>
    </row>
    <row r="336" ht="24" customHeight="1" spans="3:8">
      <c r="C336" s="33" t="s">
        <v>1486</v>
      </c>
      <c r="D336" s="34" t="s">
        <v>1428</v>
      </c>
      <c r="E336" s="34" t="s">
        <v>1420</v>
      </c>
      <c r="F336" s="34" t="s">
        <v>2038</v>
      </c>
      <c r="G336" s="34" t="s">
        <v>2039</v>
      </c>
      <c r="H336" s="35">
        <v>240000</v>
      </c>
    </row>
    <row r="337" ht="24" customHeight="1" spans="1:8">
      <c r="A337">
        <v>94</v>
      </c>
      <c r="B337" s="54" t="s">
        <v>2040</v>
      </c>
      <c r="C337" s="37" t="s">
        <v>1434</v>
      </c>
      <c r="D337" s="37" t="s">
        <v>2041</v>
      </c>
      <c r="E337" s="34" t="s">
        <v>1420</v>
      </c>
      <c r="F337" s="37" t="s">
        <v>1690</v>
      </c>
      <c r="G337" s="37" t="s">
        <v>2042</v>
      </c>
      <c r="H337" s="38">
        <v>234400</v>
      </c>
    </row>
    <row r="338" ht="24" customHeight="1" spans="1:8">
      <c r="A338">
        <v>101</v>
      </c>
      <c r="B338" s="56" t="s">
        <v>2043</v>
      </c>
      <c r="C338" s="44" t="s">
        <v>2044</v>
      </c>
      <c r="D338" s="44" t="s">
        <v>2044</v>
      </c>
      <c r="E338" s="34" t="s">
        <v>1420</v>
      </c>
      <c r="F338" s="44" t="s">
        <v>2045</v>
      </c>
      <c r="G338" s="44" t="s">
        <v>2046</v>
      </c>
      <c r="H338" s="38">
        <v>230386</v>
      </c>
    </row>
    <row r="339" ht="24" customHeight="1" spans="3:8">
      <c r="C339" s="33" t="s">
        <v>1461</v>
      </c>
      <c r="D339" s="34" t="s">
        <v>2047</v>
      </c>
      <c r="E339" s="34" t="s">
        <v>1420</v>
      </c>
      <c r="F339" s="34" t="s">
        <v>1462</v>
      </c>
      <c r="G339" s="34" t="s">
        <v>2048</v>
      </c>
      <c r="H339" s="35">
        <v>225519</v>
      </c>
    </row>
    <row r="340" ht="24" customHeight="1" spans="1:8">
      <c r="A340">
        <v>86</v>
      </c>
      <c r="B340" s="54" t="s">
        <v>2049</v>
      </c>
      <c r="C340" s="37" t="s">
        <v>1755</v>
      </c>
      <c r="D340" s="37" t="s">
        <v>1755</v>
      </c>
      <c r="E340" s="34" t="s">
        <v>1420</v>
      </c>
      <c r="F340" s="37" t="s">
        <v>2050</v>
      </c>
      <c r="G340" s="37" t="s">
        <v>2050</v>
      </c>
      <c r="H340" s="38">
        <v>225000</v>
      </c>
    </row>
    <row r="341" ht="24" customHeight="1" spans="3:8">
      <c r="C341" s="33" t="s">
        <v>1900</v>
      </c>
      <c r="D341" s="34" t="s">
        <v>1900</v>
      </c>
      <c r="E341" s="34" t="s">
        <v>1420</v>
      </c>
      <c r="F341" s="34" t="s">
        <v>2051</v>
      </c>
      <c r="G341" s="34" t="s">
        <v>2051</v>
      </c>
      <c r="H341" s="35">
        <v>225000</v>
      </c>
    </row>
    <row r="342" ht="24" customHeight="1" spans="3:8">
      <c r="C342" s="33" t="s">
        <v>1506</v>
      </c>
      <c r="D342" s="34" t="s">
        <v>1506</v>
      </c>
      <c r="E342" s="34" t="s">
        <v>1420</v>
      </c>
      <c r="F342" s="34" t="s">
        <v>1507</v>
      </c>
      <c r="G342" s="34" t="s">
        <v>2052</v>
      </c>
      <c r="H342" s="35">
        <v>222600</v>
      </c>
    </row>
    <row r="343" ht="24" customHeight="1" spans="3:8">
      <c r="C343" s="33" t="s">
        <v>1833</v>
      </c>
      <c r="D343" s="34" t="s">
        <v>1833</v>
      </c>
      <c r="E343" s="34" t="s">
        <v>1615</v>
      </c>
      <c r="F343" s="34" t="s">
        <v>2053</v>
      </c>
      <c r="G343" s="34" t="s">
        <v>2054</v>
      </c>
      <c r="H343" s="35">
        <v>220000</v>
      </c>
    </row>
    <row r="344" ht="24" customHeight="1" spans="3:8">
      <c r="C344" s="33" t="s">
        <v>1428</v>
      </c>
      <c r="D344" s="34" t="s">
        <v>2055</v>
      </c>
      <c r="E344" s="34" t="s">
        <v>1420</v>
      </c>
      <c r="F344" s="34" t="s">
        <v>2027</v>
      </c>
      <c r="G344" s="34" t="s">
        <v>2056</v>
      </c>
      <c r="H344" s="35">
        <v>209686</v>
      </c>
    </row>
    <row r="345" ht="24" customHeight="1" spans="3:8">
      <c r="C345" s="33" t="s">
        <v>1464</v>
      </c>
      <c r="D345" s="34" t="s">
        <v>1464</v>
      </c>
      <c r="E345" s="34" t="s">
        <v>1420</v>
      </c>
      <c r="F345" s="34" t="s">
        <v>1976</v>
      </c>
      <c r="G345" s="34" t="s">
        <v>2057</v>
      </c>
      <c r="H345" s="35">
        <v>201000</v>
      </c>
    </row>
    <row r="346" ht="24" customHeight="1" spans="3:8">
      <c r="C346" s="33" t="s">
        <v>1506</v>
      </c>
      <c r="D346" s="34" t="s">
        <v>1602</v>
      </c>
      <c r="E346" s="34" t="s">
        <v>1420</v>
      </c>
      <c r="F346" s="34" t="s">
        <v>1774</v>
      </c>
      <c r="G346" s="34" t="s">
        <v>2058</v>
      </c>
      <c r="H346" s="35">
        <v>200250</v>
      </c>
    </row>
    <row r="347" ht="24" customHeight="1" spans="1:8">
      <c r="A347">
        <v>21</v>
      </c>
      <c r="B347" s="54" t="s">
        <v>2059</v>
      </c>
      <c r="C347" s="37" t="s">
        <v>1426</v>
      </c>
      <c r="D347" s="37" t="s">
        <v>2060</v>
      </c>
      <c r="E347" s="34" t="s">
        <v>1420</v>
      </c>
      <c r="F347" s="37" t="s">
        <v>2061</v>
      </c>
      <c r="G347" s="37" t="s">
        <v>2061</v>
      </c>
      <c r="H347" s="38">
        <v>200000</v>
      </c>
    </row>
    <row r="348" ht="24" customHeight="1" spans="3:8">
      <c r="C348" s="33" t="s">
        <v>1506</v>
      </c>
      <c r="D348" s="34" t="s">
        <v>1506</v>
      </c>
      <c r="E348" s="34" t="s">
        <v>1420</v>
      </c>
      <c r="F348" s="34" t="s">
        <v>1507</v>
      </c>
      <c r="G348" s="34" t="s">
        <v>2062</v>
      </c>
      <c r="H348" s="35">
        <v>200000</v>
      </c>
    </row>
    <row r="349" ht="24" customHeight="1" spans="3:8">
      <c r="C349" s="33" t="s">
        <v>1631</v>
      </c>
      <c r="D349" s="34" t="s">
        <v>1632</v>
      </c>
      <c r="E349" s="34" t="s">
        <v>1420</v>
      </c>
      <c r="F349" s="34" t="s">
        <v>2063</v>
      </c>
      <c r="G349" s="34" t="s">
        <v>2064</v>
      </c>
      <c r="H349" s="35">
        <v>200000</v>
      </c>
    </row>
    <row r="350" ht="24" customHeight="1" spans="3:8">
      <c r="C350" s="33" t="s">
        <v>1461</v>
      </c>
      <c r="D350" s="34" t="s">
        <v>2065</v>
      </c>
      <c r="E350" s="34" t="s">
        <v>1420</v>
      </c>
      <c r="F350" s="34" t="s">
        <v>1462</v>
      </c>
      <c r="G350" s="34" t="s">
        <v>2066</v>
      </c>
      <c r="H350" s="35">
        <v>200000</v>
      </c>
    </row>
    <row r="351" ht="24" customHeight="1" spans="3:8">
      <c r="C351" s="33" t="s">
        <v>2067</v>
      </c>
      <c r="D351" s="34" t="s">
        <v>2067</v>
      </c>
      <c r="E351" s="34" t="s">
        <v>1420</v>
      </c>
      <c r="F351" s="34" t="s">
        <v>2068</v>
      </c>
      <c r="G351" s="34" t="s">
        <v>2069</v>
      </c>
      <c r="H351" s="35">
        <v>200000</v>
      </c>
    </row>
    <row r="352" ht="24" customHeight="1" spans="3:8">
      <c r="C352" s="33" t="s">
        <v>1506</v>
      </c>
      <c r="D352" s="34" t="s">
        <v>1687</v>
      </c>
      <c r="E352" s="34" t="s">
        <v>1420</v>
      </c>
      <c r="F352" s="34" t="s">
        <v>2070</v>
      </c>
      <c r="G352" s="34" t="s">
        <v>2071</v>
      </c>
      <c r="H352" s="35">
        <v>200000</v>
      </c>
    </row>
    <row r="353" ht="24" customHeight="1" spans="3:8">
      <c r="C353" s="33" t="s">
        <v>1506</v>
      </c>
      <c r="D353" s="34" t="s">
        <v>1506</v>
      </c>
      <c r="E353" s="34" t="s">
        <v>1420</v>
      </c>
      <c r="F353" s="34" t="s">
        <v>2070</v>
      </c>
      <c r="G353" s="34" t="s">
        <v>2072</v>
      </c>
      <c r="H353" s="35">
        <v>200000</v>
      </c>
    </row>
    <row r="354" ht="24" customHeight="1" spans="3:8">
      <c r="C354" s="33" t="s">
        <v>1466</v>
      </c>
      <c r="D354" s="34" t="s">
        <v>1656</v>
      </c>
      <c r="E354" s="34" t="s">
        <v>1420</v>
      </c>
      <c r="F354" s="34" t="s">
        <v>1686</v>
      </c>
      <c r="G354" s="34" t="s">
        <v>1469</v>
      </c>
      <c r="H354" s="35">
        <v>194180</v>
      </c>
    </row>
    <row r="355" ht="24" customHeight="1" spans="3:8">
      <c r="C355" s="33" t="s">
        <v>1466</v>
      </c>
      <c r="D355" s="34" t="s">
        <v>1466</v>
      </c>
      <c r="E355" s="34" t="s">
        <v>1420</v>
      </c>
      <c r="F355" s="34" t="s">
        <v>2073</v>
      </c>
      <c r="G355" s="34" t="s">
        <v>2074</v>
      </c>
      <c r="H355" s="35">
        <v>194000</v>
      </c>
    </row>
    <row r="356" ht="24" customHeight="1" spans="3:8">
      <c r="C356" s="33" t="s">
        <v>1833</v>
      </c>
      <c r="D356" s="34" t="s">
        <v>2075</v>
      </c>
      <c r="E356" s="34" t="s">
        <v>1615</v>
      </c>
      <c r="F356" s="34" t="s">
        <v>2076</v>
      </c>
      <c r="G356" s="34" t="s">
        <v>2077</v>
      </c>
      <c r="H356" s="35">
        <v>189823.22</v>
      </c>
    </row>
    <row r="357" ht="24" customHeight="1" spans="3:8">
      <c r="C357" s="33" t="s">
        <v>1464</v>
      </c>
      <c r="D357" s="34" t="s">
        <v>1464</v>
      </c>
      <c r="E357" s="34" t="s">
        <v>1420</v>
      </c>
      <c r="F357" s="34" t="s">
        <v>1976</v>
      </c>
      <c r="G357" s="34" t="s">
        <v>2078</v>
      </c>
      <c r="H357" s="35">
        <v>186951</v>
      </c>
    </row>
    <row r="358" ht="24" customHeight="1" spans="1:8">
      <c r="A358">
        <v>25</v>
      </c>
      <c r="B358" s="54" t="s">
        <v>2079</v>
      </c>
      <c r="C358" s="37" t="s">
        <v>1434</v>
      </c>
      <c r="D358" s="37" t="s">
        <v>1560</v>
      </c>
      <c r="E358" s="34" t="s">
        <v>1420</v>
      </c>
      <c r="F358" s="37" t="s">
        <v>1806</v>
      </c>
      <c r="G358" s="37" t="s">
        <v>2080</v>
      </c>
      <c r="H358" s="38">
        <v>181304.24</v>
      </c>
    </row>
    <row r="359" ht="24" customHeight="1" spans="3:8">
      <c r="C359" s="33" t="s">
        <v>1613</v>
      </c>
      <c r="D359" s="34" t="s">
        <v>1878</v>
      </c>
      <c r="E359" s="34" t="s">
        <v>1420</v>
      </c>
      <c r="F359" s="34" t="s">
        <v>2081</v>
      </c>
      <c r="G359" s="34" t="s">
        <v>2082</v>
      </c>
      <c r="H359" s="35">
        <v>180139.99</v>
      </c>
    </row>
    <row r="360" ht="24" customHeight="1" spans="3:8">
      <c r="C360" s="33" t="s">
        <v>1447</v>
      </c>
      <c r="D360" s="34" t="s">
        <v>2012</v>
      </c>
      <c r="E360" s="34" t="s">
        <v>1420</v>
      </c>
      <c r="F360" s="34" t="s">
        <v>2013</v>
      </c>
      <c r="G360" s="34" t="s">
        <v>2083</v>
      </c>
      <c r="H360" s="35">
        <v>180000</v>
      </c>
    </row>
    <row r="361" ht="24" customHeight="1" spans="3:8">
      <c r="C361" s="33" t="s">
        <v>1506</v>
      </c>
      <c r="D361" s="34" t="s">
        <v>1602</v>
      </c>
      <c r="E361" s="34" t="s">
        <v>1420</v>
      </c>
      <c r="F361" s="34" t="s">
        <v>1520</v>
      </c>
      <c r="G361" s="34" t="s">
        <v>1603</v>
      </c>
      <c r="H361" s="35">
        <v>179700</v>
      </c>
    </row>
    <row r="362" ht="24" customHeight="1" spans="3:8">
      <c r="C362" s="33" t="s">
        <v>1466</v>
      </c>
      <c r="D362" s="34" t="s">
        <v>1700</v>
      </c>
      <c r="E362" s="34" t="s">
        <v>1420</v>
      </c>
      <c r="F362" s="34" t="s">
        <v>1684</v>
      </c>
      <c r="G362" s="34" t="s">
        <v>1684</v>
      </c>
      <c r="H362" s="35">
        <v>168943.96</v>
      </c>
    </row>
    <row r="363" ht="24" customHeight="1" spans="3:8">
      <c r="C363" s="33" t="s">
        <v>1428</v>
      </c>
      <c r="D363" s="34" t="s">
        <v>1739</v>
      </c>
      <c r="E363" s="34" t="s">
        <v>1420</v>
      </c>
      <c r="F363" s="34" t="s">
        <v>2084</v>
      </c>
      <c r="G363" s="34" t="s">
        <v>2085</v>
      </c>
      <c r="H363" s="35">
        <v>167087.95</v>
      </c>
    </row>
    <row r="364" ht="24" customHeight="1" spans="3:8">
      <c r="C364" s="33" t="s">
        <v>1479</v>
      </c>
      <c r="D364" s="34" t="s">
        <v>1480</v>
      </c>
      <c r="E364" s="34" t="s">
        <v>1420</v>
      </c>
      <c r="F364" s="34" t="s">
        <v>2086</v>
      </c>
      <c r="G364" s="34" t="s">
        <v>2087</v>
      </c>
      <c r="H364" s="35">
        <v>167000</v>
      </c>
    </row>
    <row r="365" ht="24" customHeight="1" spans="3:8">
      <c r="C365" s="33" t="s">
        <v>1506</v>
      </c>
      <c r="D365" s="34" t="s">
        <v>1687</v>
      </c>
      <c r="E365" s="34" t="s">
        <v>1420</v>
      </c>
      <c r="F365" s="34" t="s">
        <v>1507</v>
      </c>
      <c r="G365" s="34" t="s">
        <v>2088</v>
      </c>
      <c r="H365" s="35">
        <v>165000</v>
      </c>
    </row>
    <row r="366" ht="24" customHeight="1" spans="3:8">
      <c r="C366" s="33" t="s">
        <v>1428</v>
      </c>
      <c r="D366" s="34" t="s">
        <v>2003</v>
      </c>
      <c r="E366" s="34" t="s">
        <v>1420</v>
      </c>
      <c r="F366" s="34" t="s">
        <v>2089</v>
      </c>
      <c r="G366" s="34" t="s">
        <v>2089</v>
      </c>
      <c r="H366" s="35">
        <v>162020</v>
      </c>
    </row>
    <row r="367" ht="24" customHeight="1" spans="3:8">
      <c r="C367" s="33" t="s">
        <v>1506</v>
      </c>
      <c r="D367" s="34" t="s">
        <v>1519</v>
      </c>
      <c r="E367" s="34" t="s">
        <v>1440</v>
      </c>
      <c r="F367" s="34" t="s">
        <v>1686</v>
      </c>
      <c r="G367" s="34" t="s">
        <v>1469</v>
      </c>
      <c r="H367" s="35">
        <v>162000</v>
      </c>
    </row>
    <row r="368" ht="24" customHeight="1" spans="1:8">
      <c r="A368">
        <v>40</v>
      </c>
      <c r="B368" s="54" t="s">
        <v>2090</v>
      </c>
      <c r="C368" s="37" t="s">
        <v>2091</v>
      </c>
      <c r="D368" s="37" t="s">
        <v>1755</v>
      </c>
      <c r="E368" s="34" t="s">
        <v>1420</v>
      </c>
      <c r="F368" s="37" t="s">
        <v>2092</v>
      </c>
      <c r="G368" s="37" t="s">
        <v>2093</v>
      </c>
      <c r="H368" s="38">
        <v>160330.91</v>
      </c>
    </row>
    <row r="369" ht="24" customHeight="1" spans="3:8">
      <c r="C369" s="33" t="s">
        <v>1486</v>
      </c>
      <c r="D369" s="34" t="s">
        <v>1461</v>
      </c>
      <c r="E369" s="34" t="s">
        <v>1420</v>
      </c>
      <c r="F369" s="34" t="s">
        <v>1487</v>
      </c>
      <c r="G369" s="34" t="s">
        <v>2094</v>
      </c>
      <c r="H369" s="35">
        <v>158200.8</v>
      </c>
    </row>
    <row r="370" ht="24" customHeight="1" spans="3:8">
      <c r="C370" s="33" t="s">
        <v>1577</v>
      </c>
      <c r="D370" s="34" t="s">
        <v>2095</v>
      </c>
      <c r="E370" s="34" t="s">
        <v>1420</v>
      </c>
      <c r="F370" s="34" t="s">
        <v>1578</v>
      </c>
      <c r="G370" s="34" t="s">
        <v>2096</v>
      </c>
      <c r="H370" s="35">
        <v>157462.74</v>
      </c>
    </row>
    <row r="371" ht="24" customHeight="1" spans="3:8">
      <c r="C371" s="33" t="s">
        <v>1466</v>
      </c>
      <c r="D371" s="34" t="s">
        <v>1964</v>
      </c>
      <c r="E371" s="34" t="s">
        <v>1420</v>
      </c>
      <c r="F371" s="34" t="s">
        <v>1824</v>
      </c>
      <c r="G371" s="34" t="s">
        <v>2097</v>
      </c>
      <c r="H371" s="35">
        <v>150000</v>
      </c>
    </row>
    <row r="372" ht="24" customHeight="1" spans="3:8">
      <c r="C372" s="33" t="s">
        <v>1464</v>
      </c>
      <c r="D372" s="34"/>
      <c r="E372" s="34" t="s">
        <v>1420</v>
      </c>
      <c r="F372" s="34" t="s">
        <v>2098</v>
      </c>
      <c r="G372" s="34"/>
      <c r="H372" s="35">
        <v>150000</v>
      </c>
    </row>
    <row r="373" ht="24" customHeight="1" spans="3:8">
      <c r="C373" s="33" t="s">
        <v>1428</v>
      </c>
      <c r="D373" s="34" t="s">
        <v>1428</v>
      </c>
      <c r="E373" s="34" t="s">
        <v>1420</v>
      </c>
      <c r="F373" s="34" t="s">
        <v>1740</v>
      </c>
      <c r="G373" s="34" t="s">
        <v>2099</v>
      </c>
      <c r="H373" s="35">
        <v>150000</v>
      </c>
    </row>
    <row r="374" ht="24" customHeight="1" spans="3:8">
      <c r="C374" s="33" t="s">
        <v>1506</v>
      </c>
      <c r="D374" s="34" t="s">
        <v>2100</v>
      </c>
      <c r="E374" s="34" t="s">
        <v>1767</v>
      </c>
      <c r="F374" s="34" t="s">
        <v>2101</v>
      </c>
      <c r="G374" s="34" t="s">
        <v>2101</v>
      </c>
      <c r="H374" s="35">
        <v>150000</v>
      </c>
    </row>
    <row r="375" ht="24" customHeight="1" spans="3:8">
      <c r="C375" s="33" t="s">
        <v>1466</v>
      </c>
      <c r="D375" s="34" t="s">
        <v>1466</v>
      </c>
      <c r="E375" s="34" t="s">
        <v>1420</v>
      </c>
      <c r="F375" s="34" t="s">
        <v>1824</v>
      </c>
      <c r="G375" s="34" t="s">
        <v>2102</v>
      </c>
      <c r="H375" s="35">
        <v>147937.93</v>
      </c>
    </row>
    <row r="376" ht="24" customHeight="1" spans="1:8">
      <c r="A376">
        <v>28</v>
      </c>
      <c r="B376" s="54" t="s">
        <v>2103</v>
      </c>
      <c r="C376" s="37" t="s">
        <v>1587</v>
      </c>
      <c r="D376" s="37" t="s">
        <v>1587</v>
      </c>
      <c r="E376" s="34" t="s">
        <v>1420</v>
      </c>
      <c r="F376" s="37" t="s">
        <v>2104</v>
      </c>
      <c r="G376" s="37" t="s">
        <v>2105</v>
      </c>
      <c r="H376" s="38">
        <v>144700</v>
      </c>
    </row>
    <row r="377" ht="24" customHeight="1" spans="3:8">
      <c r="C377" s="33" t="s">
        <v>1466</v>
      </c>
      <c r="D377" s="34" t="s">
        <v>1700</v>
      </c>
      <c r="E377" s="34" t="s">
        <v>1420</v>
      </c>
      <c r="F377" s="34" t="s">
        <v>2106</v>
      </c>
      <c r="G377" s="34" t="s">
        <v>2106</v>
      </c>
      <c r="H377" s="35">
        <v>140000</v>
      </c>
    </row>
    <row r="378" ht="24" customHeight="1" spans="3:8">
      <c r="C378" s="33" t="s">
        <v>1466</v>
      </c>
      <c r="D378" s="34" t="s">
        <v>2107</v>
      </c>
      <c r="E378" s="34" t="s">
        <v>1440</v>
      </c>
      <c r="F378" s="34" t="s">
        <v>1567</v>
      </c>
      <c r="G378" s="34" t="s">
        <v>1646</v>
      </c>
      <c r="H378" s="35">
        <v>132010</v>
      </c>
    </row>
    <row r="379" ht="24" customHeight="1" spans="3:8">
      <c r="C379" s="33" t="s">
        <v>1428</v>
      </c>
      <c r="D379" s="34" t="s">
        <v>1739</v>
      </c>
      <c r="E379" s="34" t="s">
        <v>1420</v>
      </c>
      <c r="F379" s="34" t="s">
        <v>2108</v>
      </c>
      <c r="G379" s="34" t="s">
        <v>2108</v>
      </c>
      <c r="H379" s="35">
        <v>125307.37</v>
      </c>
    </row>
    <row r="380" ht="24" customHeight="1" spans="3:8">
      <c r="C380" s="33" t="s">
        <v>1461</v>
      </c>
      <c r="D380" s="34" t="s">
        <v>2109</v>
      </c>
      <c r="E380" s="34" t="s">
        <v>1420</v>
      </c>
      <c r="F380" s="34" t="s">
        <v>1462</v>
      </c>
      <c r="G380" s="34" t="s">
        <v>2110</v>
      </c>
      <c r="H380" s="35">
        <v>123200</v>
      </c>
    </row>
    <row r="381" ht="24" customHeight="1" spans="3:8">
      <c r="C381" s="33" t="s">
        <v>1439</v>
      </c>
      <c r="D381" s="34" t="s">
        <v>1439</v>
      </c>
      <c r="E381" s="34" t="s">
        <v>1420</v>
      </c>
      <c r="F381" s="34" t="s">
        <v>1441</v>
      </c>
      <c r="G381" s="34" t="s">
        <v>1441</v>
      </c>
      <c r="H381" s="35">
        <v>121775.05</v>
      </c>
    </row>
    <row r="382" ht="24" customHeight="1" spans="1:8">
      <c r="A382">
        <v>64</v>
      </c>
      <c r="B382" s="54" t="s">
        <v>2111</v>
      </c>
      <c r="C382" s="37" t="s">
        <v>1426</v>
      </c>
      <c r="D382" s="37" t="s">
        <v>2060</v>
      </c>
      <c r="E382" s="34" t="s">
        <v>1420</v>
      </c>
      <c r="F382" s="37" t="s">
        <v>2112</v>
      </c>
      <c r="G382" s="37" t="s">
        <v>2112</v>
      </c>
      <c r="H382" s="38">
        <v>120600</v>
      </c>
    </row>
    <row r="383" ht="24" customHeight="1" spans="3:8">
      <c r="C383" s="33" t="s">
        <v>1447</v>
      </c>
      <c r="D383" s="34" t="s">
        <v>2012</v>
      </c>
      <c r="E383" s="34" t="s">
        <v>1420</v>
      </c>
      <c r="F383" s="34" t="s">
        <v>2113</v>
      </c>
      <c r="G383" s="34" t="s">
        <v>2114</v>
      </c>
      <c r="H383" s="35">
        <v>120000</v>
      </c>
    </row>
    <row r="384" ht="24" customHeight="1" spans="3:8">
      <c r="C384" s="33" t="s">
        <v>1486</v>
      </c>
      <c r="D384" s="34" t="s">
        <v>2003</v>
      </c>
      <c r="E384" s="34" t="s">
        <v>1420</v>
      </c>
      <c r="F384" s="34" t="s">
        <v>2038</v>
      </c>
      <c r="G384" s="34" t="s">
        <v>2115</v>
      </c>
      <c r="H384" s="35">
        <v>120000</v>
      </c>
    </row>
    <row r="385" ht="24" customHeight="1" spans="3:8">
      <c r="C385" s="33" t="s">
        <v>1486</v>
      </c>
      <c r="D385" s="34" t="s">
        <v>1429</v>
      </c>
      <c r="E385" s="34" t="s">
        <v>1420</v>
      </c>
      <c r="F385" s="34" t="s">
        <v>2038</v>
      </c>
      <c r="G385" s="34" t="s">
        <v>2116</v>
      </c>
      <c r="H385" s="35">
        <v>120000</v>
      </c>
    </row>
    <row r="386" ht="24" customHeight="1" spans="3:8">
      <c r="C386" s="33" t="s">
        <v>1486</v>
      </c>
      <c r="D386" s="34" t="s">
        <v>2117</v>
      </c>
      <c r="E386" s="34" t="s">
        <v>1420</v>
      </c>
      <c r="F386" s="34" t="s">
        <v>2038</v>
      </c>
      <c r="G386" s="34" t="s">
        <v>2115</v>
      </c>
      <c r="H386" s="35">
        <v>120000</v>
      </c>
    </row>
    <row r="387" ht="24" customHeight="1" spans="3:8">
      <c r="C387" s="33" t="s">
        <v>1466</v>
      </c>
      <c r="D387" s="34" t="s">
        <v>2118</v>
      </c>
      <c r="E387" s="34" t="s">
        <v>1420</v>
      </c>
      <c r="F387" s="34" t="s">
        <v>2119</v>
      </c>
      <c r="G387" s="34" t="s">
        <v>2119</v>
      </c>
      <c r="H387" s="35">
        <v>119462.27</v>
      </c>
    </row>
    <row r="388" ht="24" customHeight="1" spans="3:8">
      <c r="C388" s="33" t="s">
        <v>1577</v>
      </c>
      <c r="D388" s="34" t="s">
        <v>1577</v>
      </c>
      <c r="E388" s="34" t="s">
        <v>1420</v>
      </c>
      <c r="F388" s="34" t="s">
        <v>2120</v>
      </c>
      <c r="G388" s="34" t="s">
        <v>2121</v>
      </c>
      <c r="H388" s="35">
        <v>119400</v>
      </c>
    </row>
    <row r="389" ht="24" customHeight="1" spans="3:8">
      <c r="C389" s="33" t="s">
        <v>1466</v>
      </c>
      <c r="D389" s="34" t="s">
        <v>1431</v>
      </c>
      <c r="E389" s="34" t="s">
        <v>1420</v>
      </c>
      <c r="F389" s="34" t="s">
        <v>1854</v>
      </c>
      <c r="G389" s="34" t="s">
        <v>2122</v>
      </c>
      <c r="H389" s="35">
        <v>116700</v>
      </c>
    </row>
    <row r="390" ht="24" customHeight="1" spans="3:8">
      <c r="C390" s="33" t="s">
        <v>1466</v>
      </c>
      <c r="D390" s="34" t="s">
        <v>1431</v>
      </c>
      <c r="E390" s="34" t="s">
        <v>1420</v>
      </c>
      <c r="F390" s="34" t="s">
        <v>1854</v>
      </c>
      <c r="G390" s="34" t="s">
        <v>2123</v>
      </c>
      <c r="H390" s="35">
        <v>115600</v>
      </c>
    </row>
    <row r="391" ht="24" customHeight="1" spans="3:8">
      <c r="C391" s="33" t="s">
        <v>1506</v>
      </c>
      <c r="D391" s="34" t="s">
        <v>1687</v>
      </c>
      <c r="E391" s="34" t="s">
        <v>1420</v>
      </c>
      <c r="F391" s="34" t="s">
        <v>2124</v>
      </c>
      <c r="G391" s="34" t="s">
        <v>2125</v>
      </c>
      <c r="H391" s="35">
        <v>115000</v>
      </c>
    </row>
    <row r="392" ht="24" customHeight="1" spans="1:8">
      <c r="A392">
        <v>8</v>
      </c>
      <c r="B392" s="54" t="s">
        <v>2126</v>
      </c>
      <c r="C392" s="37" t="s">
        <v>1620</v>
      </c>
      <c r="D392" s="37" t="s">
        <v>1619</v>
      </c>
      <c r="E392" s="41" t="s">
        <v>1420</v>
      </c>
      <c r="F392" s="37" t="s">
        <v>2127</v>
      </c>
      <c r="G392" s="37" t="s">
        <v>2128</v>
      </c>
      <c r="H392" s="42">
        <v>112639.58</v>
      </c>
    </row>
    <row r="393" ht="24" customHeight="1" spans="3:8">
      <c r="C393" s="33" t="s">
        <v>1506</v>
      </c>
      <c r="D393" s="34" t="s">
        <v>1602</v>
      </c>
      <c r="E393" s="34" t="s">
        <v>1420</v>
      </c>
      <c r="F393" s="34" t="s">
        <v>1774</v>
      </c>
      <c r="G393" s="34" t="s">
        <v>2129</v>
      </c>
      <c r="H393" s="35">
        <v>110000</v>
      </c>
    </row>
    <row r="394" ht="24" customHeight="1" spans="3:8">
      <c r="C394" s="33" t="s">
        <v>1464</v>
      </c>
      <c r="D394" s="34" t="s">
        <v>1464</v>
      </c>
      <c r="E394" s="34" t="s">
        <v>1420</v>
      </c>
      <c r="F394" s="34" t="s">
        <v>1580</v>
      </c>
      <c r="G394" s="34" t="s">
        <v>2130</v>
      </c>
      <c r="H394" s="35">
        <v>107000</v>
      </c>
    </row>
    <row r="395" ht="24" customHeight="1" spans="1:8">
      <c r="A395">
        <v>119</v>
      </c>
      <c r="B395" s="54" t="s">
        <v>2131</v>
      </c>
      <c r="C395" s="37" t="s">
        <v>2132</v>
      </c>
      <c r="D395" s="58" t="s">
        <v>2133</v>
      </c>
      <c r="E395" s="34" t="s">
        <v>1420</v>
      </c>
      <c r="F395" s="37" t="s">
        <v>2134</v>
      </c>
      <c r="G395" s="37" t="s">
        <v>2135</v>
      </c>
      <c r="H395" s="38">
        <v>105000</v>
      </c>
    </row>
    <row r="396" ht="24" customHeight="1" spans="3:8">
      <c r="C396" s="33" t="s">
        <v>1428</v>
      </c>
      <c r="D396" s="34" t="s">
        <v>1428</v>
      </c>
      <c r="E396" s="34" t="s">
        <v>1420</v>
      </c>
      <c r="F396" s="34" t="s">
        <v>1740</v>
      </c>
      <c r="G396" s="34" t="s">
        <v>2099</v>
      </c>
      <c r="H396" s="35">
        <v>104800</v>
      </c>
    </row>
    <row r="397" ht="24" customHeight="1" spans="3:8">
      <c r="C397" s="33" t="s">
        <v>1466</v>
      </c>
      <c r="D397" s="34" t="s">
        <v>1519</v>
      </c>
      <c r="E397" s="34" t="s">
        <v>1420</v>
      </c>
      <c r="F397" s="34" t="s">
        <v>1854</v>
      </c>
      <c r="G397" s="34" t="s">
        <v>1855</v>
      </c>
      <c r="H397" s="35">
        <v>102500</v>
      </c>
    </row>
    <row r="398" ht="24" customHeight="1" spans="3:8">
      <c r="C398" s="33" t="s">
        <v>1464</v>
      </c>
      <c r="D398" s="34" t="s">
        <v>1546</v>
      </c>
      <c r="E398" s="34" t="s">
        <v>1420</v>
      </c>
      <c r="F398" s="34" t="s">
        <v>1580</v>
      </c>
      <c r="G398" s="34" t="s">
        <v>1986</v>
      </c>
      <c r="H398" s="35">
        <v>101735.71</v>
      </c>
    </row>
    <row r="399" ht="24" customHeight="1" spans="3:8">
      <c r="C399" s="33" t="s">
        <v>1461</v>
      </c>
      <c r="D399" s="34" t="s">
        <v>1901</v>
      </c>
      <c r="E399" s="34" t="s">
        <v>1420</v>
      </c>
      <c r="F399" s="34" t="s">
        <v>1462</v>
      </c>
      <c r="G399" s="34" t="s">
        <v>2136</v>
      </c>
      <c r="H399" s="35">
        <v>100000</v>
      </c>
    </row>
    <row r="400" ht="24" customHeight="1" spans="3:8">
      <c r="C400" s="33" t="s">
        <v>1461</v>
      </c>
      <c r="D400" s="34" t="s">
        <v>1563</v>
      </c>
      <c r="E400" s="34" t="s">
        <v>1420</v>
      </c>
      <c r="F400" s="34" t="s">
        <v>1462</v>
      </c>
      <c r="G400" s="34" t="s">
        <v>2137</v>
      </c>
      <c r="H400" s="35">
        <v>100000</v>
      </c>
    </row>
    <row r="401" ht="24" customHeight="1" spans="3:8">
      <c r="C401" s="33" t="s">
        <v>1461</v>
      </c>
      <c r="D401" s="34" t="s">
        <v>1700</v>
      </c>
      <c r="E401" s="34" t="s">
        <v>1420</v>
      </c>
      <c r="F401" s="34" t="s">
        <v>1462</v>
      </c>
      <c r="G401" s="34" t="s">
        <v>2138</v>
      </c>
      <c r="H401" s="35">
        <v>100000</v>
      </c>
    </row>
    <row r="402" ht="24" customHeight="1" spans="3:8">
      <c r="C402" s="33" t="s">
        <v>1678</v>
      </c>
      <c r="D402" s="34" t="s">
        <v>1678</v>
      </c>
      <c r="E402" s="34" t="s">
        <v>1420</v>
      </c>
      <c r="F402" s="34" t="s">
        <v>1945</v>
      </c>
      <c r="G402" s="34" t="s">
        <v>2139</v>
      </c>
      <c r="H402" s="35">
        <v>100000</v>
      </c>
    </row>
    <row r="403" ht="24" customHeight="1" spans="3:8">
      <c r="C403" s="33" t="s">
        <v>1678</v>
      </c>
      <c r="D403" s="34" t="s">
        <v>1678</v>
      </c>
      <c r="E403" s="34" t="s">
        <v>1420</v>
      </c>
      <c r="F403" s="34" t="s">
        <v>1945</v>
      </c>
      <c r="G403" s="34" t="s">
        <v>2140</v>
      </c>
      <c r="H403" s="35">
        <v>100000</v>
      </c>
    </row>
    <row r="404" ht="24" customHeight="1" spans="3:8">
      <c r="C404" s="33" t="s">
        <v>2141</v>
      </c>
      <c r="D404" s="34" t="s">
        <v>2141</v>
      </c>
      <c r="E404" s="34" t="s">
        <v>1420</v>
      </c>
      <c r="F404" s="34" t="s">
        <v>2142</v>
      </c>
      <c r="G404" s="34" t="s">
        <v>2143</v>
      </c>
      <c r="H404" s="35">
        <v>100000</v>
      </c>
    </row>
    <row r="405" ht="24" customHeight="1" spans="3:8">
      <c r="C405" s="33" t="s">
        <v>1486</v>
      </c>
      <c r="D405" s="34" t="s">
        <v>1739</v>
      </c>
      <c r="E405" s="34" t="s">
        <v>1420</v>
      </c>
      <c r="F405" s="34" t="s">
        <v>2038</v>
      </c>
      <c r="G405" s="34" t="s">
        <v>2144</v>
      </c>
      <c r="H405" s="35">
        <v>100000</v>
      </c>
    </row>
    <row r="406" ht="24" customHeight="1" spans="3:8">
      <c r="C406" s="33" t="s">
        <v>1486</v>
      </c>
      <c r="D406" s="34" t="s">
        <v>1444</v>
      </c>
      <c r="E406" s="34" t="s">
        <v>1420</v>
      </c>
      <c r="F406" s="34" t="s">
        <v>2038</v>
      </c>
      <c r="G406" s="34" t="s">
        <v>2145</v>
      </c>
      <c r="H406" s="35">
        <v>100000</v>
      </c>
    </row>
    <row r="407" ht="24" customHeight="1" spans="3:8">
      <c r="C407" s="33" t="s">
        <v>1506</v>
      </c>
      <c r="D407" s="34" t="s">
        <v>1506</v>
      </c>
      <c r="E407" s="34" t="s">
        <v>1767</v>
      </c>
      <c r="F407" s="34" t="s">
        <v>2146</v>
      </c>
      <c r="G407" s="34" t="s">
        <v>2146</v>
      </c>
      <c r="H407" s="35">
        <v>100000</v>
      </c>
    </row>
    <row r="408" ht="24" customHeight="1" spans="1:8">
      <c r="A408">
        <v>3</v>
      </c>
      <c r="B408" s="54" t="s">
        <v>2147</v>
      </c>
      <c r="C408" s="37" t="s">
        <v>1620</v>
      </c>
      <c r="D408" s="37" t="s">
        <v>2148</v>
      </c>
      <c r="E408" s="41" t="s">
        <v>1420</v>
      </c>
      <c r="F408" s="37" t="s">
        <v>2149</v>
      </c>
      <c r="G408" s="37" t="s">
        <v>2149</v>
      </c>
      <c r="H408" s="42">
        <v>99722.4100000001</v>
      </c>
    </row>
    <row r="409" ht="24" customHeight="1" spans="3:8">
      <c r="C409" s="33" t="s">
        <v>2150</v>
      </c>
      <c r="D409" s="34" t="s">
        <v>2150</v>
      </c>
      <c r="E409" s="34" t="s">
        <v>1420</v>
      </c>
      <c r="F409" s="34" t="s">
        <v>2151</v>
      </c>
      <c r="G409" s="34" t="s">
        <v>2152</v>
      </c>
      <c r="H409" s="35">
        <v>98300</v>
      </c>
    </row>
    <row r="410" ht="24" customHeight="1" spans="1:8">
      <c r="A410">
        <v>74</v>
      </c>
      <c r="B410" s="54" t="s">
        <v>2153</v>
      </c>
      <c r="C410" s="37" t="s">
        <v>1764</v>
      </c>
      <c r="D410" s="37" t="s">
        <v>1765</v>
      </c>
      <c r="E410" s="34" t="s">
        <v>1420</v>
      </c>
      <c r="F410" s="37" t="s">
        <v>2154</v>
      </c>
      <c r="G410" s="37" t="s">
        <v>2155</v>
      </c>
      <c r="H410" s="38">
        <v>98000</v>
      </c>
    </row>
    <row r="411" ht="24" customHeight="1" spans="3:8">
      <c r="C411" s="33" t="s">
        <v>1466</v>
      </c>
      <c r="D411" s="34" t="s">
        <v>1714</v>
      </c>
      <c r="E411" s="34" t="s">
        <v>1440</v>
      </c>
      <c r="F411" s="34" t="s">
        <v>1686</v>
      </c>
      <c r="G411" s="34" t="s">
        <v>1469</v>
      </c>
      <c r="H411" s="35">
        <v>96164</v>
      </c>
    </row>
    <row r="412" ht="24" customHeight="1" spans="3:8">
      <c r="C412" s="33" t="s">
        <v>1466</v>
      </c>
      <c r="D412" s="34" t="s">
        <v>1639</v>
      </c>
      <c r="E412" s="34" t="s">
        <v>1420</v>
      </c>
      <c r="F412" s="34" t="s">
        <v>1824</v>
      </c>
      <c r="G412" s="34" t="s">
        <v>1825</v>
      </c>
      <c r="H412" s="35">
        <v>96018.0600000001</v>
      </c>
    </row>
    <row r="413" ht="24" customHeight="1" spans="1:8">
      <c r="A413">
        <v>107</v>
      </c>
      <c r="B413" s="57"/>
      <c r="C413" s="44" t="s">
        <v>2156</v>
      </c>
      <c r="D413" s="44" t="s">
        <v>2156</v>
      </c>
      <c r="E413" s="34" t="s">
        <v>1420</v>
      </c>
      <c r="F413" s="45" t="s">
        <v>2157</v>
      </c>
      <c r="G413" s="44" t="s">
        <v>2158</v>
      </c>
      <c r="H413" s="38">
        <v>96000</v>
      </c>
    </row>
    <row r="414" ht="24" customHeight="1" spans="3:8">
      <c r="C414" s="33" t="s">
        <v>1428</v>
      </c>
      <c r="D414" s="34" t="s">
        <v>1428</v>
      </c>
      <c r="E414" s="34" t="s">
        <v>1420</v>
      </c>
      <c r="F414" s="34" t="s">
        <v>1740</v>
      </c>
      <c r="G414" s="34" t="s">
        <v>2099</v>
      </c>
      <c r="H414" s="35">
        <v>95800</v>
      </c>
    </row>
    <row r="415" ht="24" customHeight="1" spans="3:8">
      <c r="C415" s="33" t="s">
        <v>1678</v>
      </c>
      <c r="D415" s="34" t="s">
        <v>1678</v>
      </c>
      <c r="E415" s="34" t="s">
        <v>1420</v>
      </c>
      <c r="F415" s="34" t="s">
        <v>1945</v>
      </c>
      <c r="G415" s="34" t="s">
        <v>2159</v>
      </c>
      <c r="H415" s="35">
        <v>93696</v>
      </c>
    </row>
    <row r="416" ht="24" customHeight="1" spans="1:8">
      <c r="A416">
        <v>81</v>
      </c>
      <c r="B416" s="54" t="s">
        <v>2160</v>
      </c>
      <c r="C416" s="37" t="s">
        <v>2161</v>
      </c>
      <c r="D416" s="37" t="s">
        <v>2161</v>
      </c>
      <c r="E416" s="34" t="s">
        <v>1420</v>
      </c>
      <c r="F416" s="37" t="s">
        <v>2162</v>
      </c>
      <c r="G416" s="37" t="s">
        <v>2163</v>
      </c>
      <c r="H416" s="38">
        <v>92961</v>
      </c>
    </row>
    <row r="417" ht="24" customHeight="1" spans="1:8">
      <c r="A417">
        <v>96</v>
      </c>
      <c r="B417" s="54" t="s">
        <v>2164</v>
      </c>
      <c r="C417" s="37" t="s">
        <v>1434</v>
      </c>
      <c r="D417" s="37" t="s">
        <v>1435</v>
      </c>
      <c r="E417" s="34" t="s">
        <v>1420</v>
      </c>
      <c r="F417" s="37" t="s">
        <v>2007</v>
      </c>
      <c r="G417" s="37" t="s">
        <v>2165</v>
      </c>
      <c r="H417" s="38">
        <v>90057.35</v>
      </c>
    </row>
    <row r="418" ht="24" customHeight="1" spans="3:8">
      <c r="C418" s="33" t="s">
        <v>1466</v>
      </c>
      <c r="D418" s="34" t="s">
        <v>1571</v>
      </c>
      <c r="E418" s="34" t="s">
        <v>1420</v>
      </c>
      <c r="F418" s="34" t="s">
        <v>1824</v>
      </c>
      <c r="G418" s="34" t="s">
        <v>2166</v>
      </c>
      <c r="H418" s="35">
        <v>90000</v>
      </c>
    </row>
    <row r="419" ht="24" customHeight="1" spans="3:8">
      <c r="C419" s="33" t="s">
        <v>1506</v>
      </c>
      <c r="D419" s="34" t="s">
        <v>1773</v>
      </c>
      <c r="E419" s="34" t="s">
        <v>1420</v>
      </c>
      <c r="F419" s="34" t="s">
        <v>2167</v>
      </c>
      <c r="G419" s="34" t="s">
        <v>2168</v>
      </c>
      <c r="H419" s="35">
        <v>90000</v>
      </c>
    </row>
    <row r="420" ht="24" customHeight="1" spans="3:8">
      <c r="C420" s="33" t="s">
        <v>1506</v>
      </c>
      <c r="D420" s="34" t="s">
        <v>1925</v>
      </c>
      <c r="E420" s="34" t="s">
        <v>1420</v>
      </c>
      <c r="F420" s="34" t="s">
        <v>2169</v>
      </c>
      <c r="G420" s="34" t="s">
        <v>2170</v>
      </c>
      <c r="H420" s="35">
        <v>82260.4</v>
      </c>
    </row>
    <row r="421" ht="24" customHeight="1" spans="3:8">
      <c r="C421" s="33" t="s">
        <v>1504</v>
      </c>
      <c r="D421" s="34" t="s">
        <v>1504</v>
      </c>
      <c r="E421" s="34" t="s">
        <v>1420</v>
      </c>
      <c r="F421" s="34" t="s">
        <v>2171</v>
      </c>
      <c r="G421" s="34" t="s">
        <v>2171</v>
      </c>
      <c r="H421" s="35">
        <v>80238</v>
      </c>
    </row>
    <row r="422" ht="24" customHeight="1" spans="1:8">
      <c r="A422">
        <v>57</v>
      </c>
      <c r="B422" s="54" t="s">
        <v>2172</v>
      </c>
      <c r="C422" s="37" t="s">
        <v>1426</v>
      </c>
      <c r="D422" s="37" t="s">
        <v>2060</v>
      </c>
      <c r="E422" s="34" t="s">
        <v>1420</v>
      </c>
      <c r="F422" s="37" t="s">
        <v>2173</v>
      </c>
      <c r="G422" s="37" t="s">
        <v>2173</v>
      </c>
      <c r="H422" s="38">
        <v>80150</v>
      </c>
    </row>
    <row r="423" ht="24" customHeight="1" spans="3:8">
      <c r="C423" s="33" t="s">
        <v>2174</v>
      </c>
      <c r="D423" s="34" t="s">
        <v>2174</v>
      </c>
      <c r="E423" s="34" t="s">
        <v>1420</v>
      </c>
      <c r="F423" s="34" t="s">
        <v>2142</v>
      </c>
      <c r="G423" s="34" t="s">
        <v>2175</v>
      </c>
      <c r="H423" s="35">
        <v>80000</v>
      </c>
    </row>
    <row r="424" ht="24" customHeight="1" spans="3:8">
      <c r="C424" s="33" t="s">
        <v>1707</v>
      </c>
      <c r="D424" s="34" t="s">
        <v>2176</v>
      </c>
      <c r="E424" s="34" t="s">
        <v>1420</v>
      </c>
      <c r="F424" s="34" t="s">
        <v>2177</v>
      </c>
      <c r="G424" s="34" t="s">
        <v>2177</v>
      </c>
      <c r="H424" s="35">
        <v>75603</v>
      </c>
    </row>
    <row r="425" ht="24" customHeight="1" spans="3:8">
      <c r="C425" s="33" t="s">
        <v>1428</v>
      </c>
      <c r="D425" s="34" t="s">
        <v>1453</v>
      </c>
      <c r="E425" s="34" t="s">
        <v>1420</v>
      </c>
      <c r="F425" s="34" t="s">
        <v>1740</v>
      </c>
      <c r="G425" s="34" t="s">
        <v>2178</v>
      </c>
      <c r="H425" s="35">
        <v>75600</v>
      </c>
    </row>
    <row r="426" ht="24" customHeight="1" spans="3:8">
      <c r="C426" s="33" t="s">
        <v>1466</v>
      </c>
      <c r="D426" s="34" t="s">
        <v>2179</v>
      </c>
      <c r="E426" s="34" t="s">
        <v>1420</v>
      </c>
      <c r="F426" s="34" t="s">
        <v>2106</v>
      </c>
      <c r="G426" s="34" t="s">
        <v>2106</v>
      </c>
      <c r="H426" s="35">
        <v>74700</v>
      </c>
    </row>
    <row r="427" ht="24" customHeight="1" spans="1:8">
      <c r="A427">
        <v>19</v>
      </c>
      <c r="B427" s="54" t="s">
        <v>2180</v>
      </c>
      <c r="C427" s="37" t="s">
        <v>2181</v>
      </c>
      <c r="D427" s="37" t="s">
        <v>2181</v>
      </c>
      <c r="E427" s="34" t="s">
        <v>1420</v>
      </c>
      <c r="F427" s="37" t="s">
        <v>2182</v>
      </c>
      <c r="G427" s="37" t="s">
        <v>2183</v>
      </c>
      <c r="H427" s="38">
        <v>71000</v>
      </c>
    </row>
    <row r="428" ht="24" customHeight="1" spans="3:8">
      <c r="C428" s="33" t="s">
        <v>1466</v>
      </c>
      <c r="D428" s="34" t="s">
        <v>2118</v>
      </c>
      <c r="E428" s="34" t="s">
        <v>1440</v>
      </c>
      <c r="F428" s="34" t="s">
        <v>1572</v>
      </c>
      <c r="G428" s="34" t="s">
        <v>1469</v>
      </c>
      <c r="H428" s="35">
        <v>68880</v>
      </c>
    </row>
    <row r="429" ht="24" customHeight="1" spans="1:8">
      <c r="A429">
        <v>44</v>
      </c>
      <c r="B429" s="54" t="s">
        <v>2184</v>
      </c>
      <c r="C429" s="37" t="s">
        <v>2185</v>
      </c>
      <c r="D429" s="37" t="s">
        <v>2186</v>
      </c>
      <c r="E429" s="34" t="s">
        <v>1420</v>
      </c>
      <c r="F429" s="37" t="s">
        <v>2187</v>
      </c>
      <c r="G429" s="37" t="s">
        <v>2187</v>
      </c>
      <c r="H429" s="38">
        <v>67776.7</v>
      </c>
    </row>
    <row r="430" ht="24" customHeight="1" spans="3:8">
      <c r="C430" s="33" t="s">
        <v>1466</v>
      </c>
      <c r="D430" s="34" t="s">
        <v>1700</v>
      </c>
      <c r="E430" s="34" t="s">
        <v>1440</v>
      </c>
      <c r="F430" s="34" t="s">
        <v>1567</v>
      </c>
      <c r="G430" s="34" t="s">
        <v>2188</v>
      </c>
      <c r="H430" s="35">
        <v>67659</v>
      </c>
    </row>
    <row r="431" ht="24" customHeight="1" spans="3:8">
      <c r="C431" s="33" t="s">
        <v>1447</v>
      </c>
      <c r="D431" s="34"/>
      <c r="E431" s="34" t="s">
        <v>1420</v>
      </c>
      <c r="F431" s="34" t="s">
        <v>2189</v>
      </c>
      <c r="G431" s="34"/>
      <c r="H431" s="35">
        <v>66300</v>
      </c>
    </row>
    <row r="432" ht="24" customHeight="1" spans="3:8">
      <c r="C432" s="33" t="s">
        <v>1466</v>
      </c>
      <c r="D432" s="34" t="s">
        <v>1571</v>
      </c>
      <c r="E432" s="34" t="s">
        <v>1420</v>
      </c>
      <c r="F432" s="34" t="s">
        <v>2119</v>
      </c>
      <c r="G432" s="34" t="s">
        <v>2190</v>
      </c>
      <c r="H432" s="35">
        <v>62653.96</v>
      </c>
    </row>
    <row r="433" ht="24" customHeight="1" spans="3:8">
      <c r="C433" s="33" t="s">
        <v>1506</v>
      </c>
      <c r="D433" s="34" t="s">
        <v>1908</v>
      </c>
      <c r="E433" s="34" t="s">
        <v>1420</v>
      </c>
      <c r="F433" s="34" t="s">
        <v>1864</v>
      </c>
      <c r="G433" s="34" t="s">
        <v>2191</v>
      </c>
      <c r="H433" s="35">
        <v>60339.77</v>
      </c>
    </row>
    <row r="434" ht="24" customHeight="1" spans="3:8">
      <c r="C434" s="33" t="s">
        <v>1549</v>
      </c>
      <c r="D434" s="34" t="s">
        <v>1439</v>
      </c>
      <c r="E434" s="34" t="s">
        <v>1420</v>
      </c>
      <c r="F434" s="34" t="s">
        <v>2192</v>
      </c>
      <c r="G434" s="34" t="s">
        <v>2192</v>
      </c>
      <c r="H434" s="35">
        <v>60000</v>
      </c>
    </row>
    <row r="435" ht="24" customHeight="1" spans="3:8">
      <c r="C435" s="33" t="s">
        <v>1506</v>
      </c>
      <c r="D435" s="34" t="s">
        <v>1773</v>
      </c>
      <c r="E435" s="34" t="s">
        <v>1420</v>
      </c>
      <c r="F435" s="34" t="s">
        <v>1507</v>
      </c>
      <c r="G435" s="34" t="s">
        <v>2193</v>
      </c>
      <c r="H435" s="35">
        <v>60000</v>
      </c>
    </row>
    <row r="436" ht="24" customHeight="1" spans="3:8">
      <c r="C436" s="33" t="s">
        <v>1486</v>
      </c>
      <c r="D436" s="34" t="s">
        <v>2194</v>
      </c>
      <c r="E436" s="34" t="s">
        <v>1420</v>
      </c>
      <c r="F436" s="34" t="s">
        <v>2038</v>
      </c>
      <c r="G436" s="34" t="s">
        <v>2195</v>
      </c>
      <c r="H436" s="35">
        <v>60000</v>
      </c>
    </row>
    <row r="437" ht="24" customHeight="1" spans="3:8">
      <c r="C437" s="33" t="s">
        <v>1439</v>
      </c>
      <c r="D437" s="34" t="s">
        <v>1439</v>
      </c>
      <c r="E437" s="34" t="s">
        <v>1420</v>
      </c>
      <c r="F437" s="34" t="s">
        <v>1441</v>
      </c>
      <c r="G437" s="34" t="s">
        <v>1441</v>
      </c>
      <c r="H437" s="35">
        <v>58900</v>
      </c>
    </row>
    <row r="438" ht="24" customHeight="1" spans="3:8">
      <c r="C438" s="33" t="s">
        <v>1577</v>
      </c>
      <c r="D438" s="34" t="s">
        <v>2095</v>
      </c>
      <c r="E438" s="34" t="s">
        <v>1420</v>
      </c>
      <c r="F438" s="34" t="s">
        <v>2196</v>
      </c>
      <c r="G438" s="34" t="s">
        <v>2197</v>
      </c>
      <c r="H438" s="35">
        <v>58223.47</v>
      </c>
    </row>
    <row r="439" ht="24" customHeight="1" spans="3:8">
      <c r="C439" s="33" t="s">
        <v>1466</v>
      </c>
      <c r="D439" s="34" t="s">
        <v>1714</v>
      </c>
      <c r="E439" s="34" t="s">
        <v>1440</v>
      </c>
      <c r="F439" s="34" t="s">
        <v>1567</v>
      </c>
      <c r="G439" s="34" t="s">
        <v>1888</v>
      </c>
      <c r="H439" s="35">
        <v>57600</v>
      </c>
    </row>
    <row r="440" ht="24" customHeight="1" spans="3:8">
      <c r="C440" s="33" t="s">
        <v>2198</v>
      </c>
      <c r="D440" s="34" t="s">
        <v>2198</v>
      </c>
      <c r="E440" s="34" t="s">
        <v>1420</v>
      </c>
      <c r="F440" s="34" t="s">
        <v>2199</v>
      </c>
      <c r="G440" s="34" t="s">
        <v>2200</v>
      </c>
      <c r="H440" s="35">
        <v>57000</v>
      </c>
    </row>
    <row r="441" ht="24" customHeight="1" spans="1:8">
      <c r="A441">
        <v>39</v>
      </c>
      <c r="B441" s="54" t="s">
        <v>2201</v>
      </c>
      <c r="C441" s="37" t="s">
        <v>1857</v>
      </c>
      <c r="D441" s="37" t="s">
        <v>1858</v>
      </c>
      <c r="E441" s="34" t="s">
        <v>1420</v>
      </c>
      <c r="F441" s="37" t="s">
        <v>2202</v>
      </c>
      <c r="G441" s="37" t="s">
        <v>2203</v>
      </c>
      <c r="H441" s="38">
        <v>56300</v>
      </c>
    </row>
    <row r="442" ht="24" customHeight="1" spans="1:8">
      <c r="A442">
        <v>9</v>
      </c>
      <c r="B442" s="54" t="s">
        <v>2204</v>
      </c>
      <c r="C442" s="37" t="s">
        <v>1764</v>
      </c>
      <c r="D442" s="37" t="s">
        <v>2205</v>
      </c>
      <c r="E442" s="41" t="s">
        <v>1420</v>
      </c>
      <c r="F442" s="37" t="s">
        <v>2206</v>
      </c>
      <c r="G442" s="37" t="s">
        <v>2207</v>
      </c>
      <c r="H442" s="42">
        <v>56266.3200000001</v>
      </c>
    </row>
    <row r="443" ht="24" customHeight="1" spans="3:8">
      <c r="C443" s="33" t="s">
        <v>1466</v>
      </c>
      <c r="D443" s="34" t="s">
        <v>1700</v>
      </c>
      <c r="E443" s="34" t="s">
        <v>1440</v>
      </c>
      <c r="F443" s="34" t="s">
        <v>1567</v>
      </c>
      <c r="G443" s="34" t="s">
        <v>1888</v>
      </c>
      <c r="H443" s="35">
        <v>56220</v>
      </c>
    </row>
    <row r="444" ht="24" customHeight="1" spans="3:8">
      <c r="C444" s="33" t="s">
        <v>1466</v>
      </c>
      <c r="D444" s="34" t="s">
        <v>1639</v>
      </c>
      <c r="E444" s="34" t="s">
        <v>1440</v>
      </c>
      <c r="F444" s="34" t="s">
        <v>1567</v>
      </c>
      <c r="G444" s="34" t="s">
        <v>1646</v>
      </c>
      <c r="H444" s="35">
        <v>56010</v>
      </c>
    </row>
    <row r="445" ht="24" customHeight="1" spans="3:8">
      <c r="C445" s="33" t="s">
        <v>1466</v>
      </c>
      <c r="D445" s="34" t="s">
        <v>1722</v>
      </c>
      <c r="E445" s="34" t="s">
        <v>1420</v>
      </c>
      <c r="F445" s="34" t="s">
        <v>2208</v>
      </c>
      <c r="G445" s="34" t="s">
        <v>2208</v>
      </c>
      <c r="H445" s="35">
        <v>55400</v>
      </c>
    </row>
    <row r="446" ht="24" customHeight="1" spans="3:8">
      <c r="C446" s="33" t="s">
        <v>1466</v>
      </c>
      <c r="D446" s="34" t="s">
        <v>1656</v>
      </c>
      <c r="E446" s="34" t="s">
        <v>1440</v>
      </c>
      <c r="F446" s="34" t="s">
        <v>1686</v>
      </c>
      <c r="G446" s="34" t="s">
        <v>1469</v>
      </c>
      <c r="H446" s="35">
        <v>55223.27</v>
      </c>
    </row>
    <row r="447" ht="24" customHeight="1" spans="3:8">
      <c r="C447" s="33" t="s">
        <v>1466</v>
      </c>
      <c r="D447" s="34" t="s">
        <v>2209</v>
      </c>
      <c r="E447" s="34" t="s">
        <v>1440</v>
      </c>
      <c r="F447" s="34" t="s">
        <v>1665</v>
      </c>
      <c r="G447" s="34" t="s">
        <v>1666</v>
      </c>
      <c r="H447" s="35">
        <v>55043.26</v>
      </c>
    </row>
    <row r="448" ht="24" customHeight="1" spans="3:8">
      <c r="C448" s="33" t="s">
        <v>1466</v>
      </c>
      <c r="D448" s="34" t="s">
        <v>1656</v>
      </c>
      <c r="E448" s="34" t="s">
        <v>1440</v>
      </c>
      <c r="F448" s="34" t="s">
        <v>1567</v>
      </c>
      <c r="G448" s="34" t="s">
        <v>1888</v>
      </c>
      <c r="H448" s="35">
        <v>52160</v>
      </c>
    </row>
    <row r="449" ht="24" customHeight="1" spans="3:8">
      <c r="C449" s="33" t="s">
        <v>1428</v>
      </c>
      <c r="D449" s="34" t="s">
        <v>2194</v>
      </c>
      <c r="E449" s="34" t="s">
        <v>1420</v>
      </c>
      <c r="F449" s="34" t="s">
        <v>1740</v>
      </c>
      <c r="G449" s="34" t="s">
        <v>2210</v>
      </c>
      <c r="H449" s="35">
        <v>51600</v>
      </c>
    </row>
    <row r="450" ht="24" customHeight="1" spans="1:8">
      <c r="A450">
        <v>30</v>
      </c>
      <c r="B450" s="54" t="s">
        <v>2211</v>
      </c>
      <c r="C450" s="37" t="s">
        <v>1736</v>
      </c>
      <c r="D450" s="37" t="s">
        <v>1736</v>
      </c>
      <c r="E450" s="34" t="s">
        <v>1420</v>
      </c>
      <c r="F450" s="37" t="s">
        <v>2212</v>
      </c>
      <c r="G450" s="37" t="s">
        <v>2212</v>
      </c>
      <c r="H450" s="38">
        <v>50230</v>
      </c>
    </row>
    <row r="451" ht="24" customHeight="1" spans="1:8">
      <c r="A451">
        <v>20</v>
      </c>
      <c r="B451" s="54" t="s">
        <v>2213</v>
      </c>
      <c r="C451" s="37" t="s">
        <v>2214</v>
      </c>
      <c r="D451" s="37" t="s">
        <v>2214</v>
      </c>
      <c r="E451" s="34" t="s">
        <v>1420</v>
      </c>
      <c r="F451" s="37" t="s">
        <v>2215</v>
      </c>
      <c r="G451" s="37" t="s">
        <v>2216</v>
      </c>
      <c r="H451" s="38">
        <v>50000</v>
      </c>
    </row>
    <row r="452" ht="24" customHeight="1" spans="3:8">
      <c r="C452" s="33" t="s">
        <v>1472</v>
      </c>
      <c r="D452" s="34" t="s">
        <v>1472</v>
      </c>
      <c r="E452" s="34" t="s">
        <v>1420</v>
      </c>
      <c r="F452" s="34" t="s">
        <v>2217</v>
      </c>
      <c r="G452" s="34" t="s">
        <v>2218</v>
      </c>
      <c r="H452" s="35">
        <v>50000</v>
      </c>
    </row>
    <row r="453" ht="24" customHeight="1" spans="3:8">
      <c r="C453" s="33" t="s">
        <v>1466</v>
      </c>
      <c r="D453" s="34" t="s">
        <v>1604</v>
      </c>
      <c r="E453" s="34" t="s">
        <v>1420</v>
      </c>
      <c r="F453" s="34" t="s">
        <v>2219</v>
      </c>
      <c r="G453" s="34" t="s">
        <v>2220</v>
      </c>
      <c r="H453" s="35">
        <v>50000</v>
      </c>
    </row>
    <row r="454" ht="24" customHeight="1" spans="3:8">
      <c r="C454" s="33" t="s">
        <v>1461</v>
      </c>
      <c r="D454" s="34" t="s">
        <v>1732</v>
      </c>
      <c r="E454" s="34" t="s">
        <v>1420</v>
      </c>
      <c r="F454" s="34" t="s">
        <v>1462</v>
      </c>
      <c r="G454" s="34" t="s">
        <v>2221</v>
      </c>
      <c r="H454" s="35">
        <v>50000</v>
      </c>
    </row>
    <row r="455" ht="24" customHeight="1" spans="3:8">
      <c r="C455" s="33" t="s">
        <v>1678</v>
      </c>
      <c r="D455" s="34" t="s">
        <v>1678</v>
      </c>
      <c r="E455" s="34" t="s">
        <v>1420</v>
      </c>
      <c r="F455" s="34" t="s">
        <v>1945</v>
      </c>
      <c r="G455" s="34" t="s">
        <v>2222</v>
      </c>
      <c r="H455" s="35">
        <v>50000</v>
      </c>
    </row>
    <row r="456" ht="24" customHeight="1" spans="3:8">
      <c r="C456" s="33" t="s">
        <v>1486</v>
      </c>
      <c r="D456" s="34" t="s">
        <v>1486</v>
      </c>
      <c r="E456" s="34" t="s">
        <v>1420</v>
      </c>
      <c r="F456" s="34" t="s">
        <v>2142</v>
      </c>
      <c r="G456" s="34" t="s">
        <v>2223</v>
      </c>
      <c r="H456" s="35">
        <v>50000</v>
      </c>
    </row>
    <row r="457" ht="24" customHeight="1" spans="3:8">
      <c r="C457" s="33" t="s">
        <v>1486</v>
      </c>
      <c r="D457" s="34" t="s">
        <v>1486</v>
      </c>
      <c r="E457" s="34" t="s">
        <v>1420</v>
      </c>
      <c r="F457" s="34" t="s">
        <v>2142</v>
      </c>
      <c r="G457" s="34" t="s">
        <v>2224</v>
      </c>
      <c r="H457" s="35">
        <v>50000</v>
      </c>
    </row>
    <row r="458" ht="24" customHeight="1" spans="3:8">
      <c r="C458" s="33" t="s">
        <v>1449</v>
      </c>
      <c r="D458" s="34" t="s">
        <v>1449</v>
      </c>
      <c r="E458" s="34" t="s">
        <v>1420</v>
      </c>
      <c r="F458" s="34" t="s">
        <v>2225</v>
      </c>
      <c r="G458" s="34" t="s">
        <v>2225</v>
      </c>
      <c r="H458" s="35">
        <v>50000</v>
      </c>
    </row>
    <row r="459" ht="24" customHeight="1" spans="3:8">
      <c r="C459" s="33" t="s">
        <v>1428</v>
      </c>
      <c r="D459" s="34"/>
      <c r="E459" s="34" t="s">
        <v>1420</v>
      </c>
      <c r="F459" s="34" t="s">
        <v>1740</v>
      </c>
      <c r="G459" s="34"/>
      <c r="H459" s="35">
        <v>50000</v>
      </c>
    </row>
    <row r="460" ht="24" customHeight="1" spans="3:8">
      <c r="C460" s="33" t="s">
        <v>1506</v>
      </c>
      <c r="D460" s="34" t="s">
        <v>1506</v>
      </c>
      <c r="E460" s="34" t="s">
        <v>1767</v>
      </c>
      <c r="F460" s="34" t="s">
        <v>2226</v>
      </c>
      <c r="G460" s="34" t="s">
        <v>2226</v>
      </c>
      <c r="H460" s="35">
        <v>50000</v>
      </c>
    </row>
    <row r="461" ht="24" customHeight="1" spans="3:8">
      <c r="C461" s="33" t="s">
        <v>1516</v>
      </c>
      <c r="D461" s="34" t="s">
        <v>1516</v>
      </c>
      <c r="E461" s="34" t="s">
        <v>1745</v>
      </c>
      <c r="F461" s="34" t="s">
        <v>2227</v>
      </c>
      <c r="G461" s="34" t="s">
        <v>2228</v>
      </c>
      <c r="H461" s="35">
        <v>50000</v>
      </c>
    </row>
    <row r="462" ht="24" customHeight="1" spans="3:8">
      <c r="C462" s="33" t="s">
        <v>1613</v>
      </c>
      <c r="D462" s="34" t="s">
        <v>1878</v>
      </c>
      <c r="E462" s="34" t="s">
        <v>1615</v>
      </c>
      <c r="F462" s="34" t="s">
        <v>2229</v>
      </c>
      <c r="G462" s="34" t="s">
        <v>2230</v>
      </c>
      <c r="H462" s="35">
        <v>49934.8</v>
      </c>
    </row>
    <row r="463" ht="24" customHeight="1" spans="3:8">
      <c r="C463" s="33" t="s">
        <v>1428</v>
      </c>
      <c r="D463" s="34" t="s">
        <v>2231</v>
      </c>
      <c r="E463" s="34" t="s">
        <v>1420</v>
      </c>
      <c r="F463" s="34" t="s">
        <v>1740</v>
      </c>
      <c r="G463" s="34" t="s">
        <v>2232</v>
      </c>
      <c r="H463" s="35">
        <v>49100</v>
      </c>
    </row>
    <row r="464" ht="24" customHeight="1" spans="3:8">
      <c r="C464" s="33" t="s">
        <v>1631</v>
      </c>
      <c r="D464" s="34" t="s">
        <v>1631</v>
      </c>
      <c r="E464" s="34" t="s">
        <v>1420</v>
      </c>
      <c r="F464" s="34" t="s">
        <v>2233</v>
      </c>
      <c r="G464" s="34" t="s">
        <v>2233</v>
      </c>
      <c r="H464" s="35">
        <v>46200</v>
      </c>
    </row>
    <row r="465" ht="24" customHeight="1" spans="3:8">
      <c r="C465" s="33" t="s">
        <v>1504</v>
      </c>
      <c r="D465" s="34" t="s">
        <v>2109</v>
      </c>
      <c r="E465" s="34" t="s">
        <v>1420</v>
      </c>
      <c r="F465" s="34" t="s">
        <v>2234</v>
      </c>
      <c r="G465" s="34" t="s">
        <v>2234</v>
      </c>
      <c r="H465" s="35">
        <v>45000</v>
      </c>
    </row>
    <row r="466" ht="24" customHeight="1" spans="1:8">
      <c r="A466">
        <v>22</v>
      </c>
      <c r="B466" s="54" t="s">
        <v>2235</v>
      </c>
      <c r="C466" s="37" t="s">
        <v>1764</v>
      </c>
      <c r="D466" s="37" t="s">
        <v>2236</v>
      </c>
      <c r="E466" s="34" t="s">
        <v>1420</v>
      </c>
      <c r="F466" s="37" t="s">
        <v>2237</v>
      </c>
      <c r="G466" s="37" t="s">
        <v>2237</v>
      </c>
      <c r="H466" s="38">
        <v>44800</v>
      </c>
    </row>
    <row r="467" ht="24" customHeight="1" spans="3:8">
      <c r="C467" s="33" t="s">
        <v>1464</v>
      </c>
      <c r="D467" s="34" t="s">
        <v>1464</v>
      </c>
      <c r="E467" s="34" t="s">
        <v>1420</v>
      </c>
      <c r="F467" s="34" t="s">
        <v>1819</v>
      </c>
      <c r="G467" s="34" t="s">
        <v>2238</v>
      </c>
      <c r="H467" s="35">
        <v>43000</v>
      </c>
    </row>
    <row r="468" ht="24" customHeight="1" spans="3:8">
      <c r="C468" s="33" t="s">
        <v>1506</v>
      </c>
      <c r="D468" s="34" t="s">
        <v>1519</v>
      </c>
      <c r="E468" s="34" t="s">
        <v>1440</v>
      </c>
      <c r="F468" s="34" t="s">
        <v>1686</v>
      </c>
      <c r="G468" s="34" t="s">
        <v>1469</v>
      </c>
      <c r="H468" s="35">
        <v>40520</v>
      </c>
    </row>
    <row r="469" ht="24" customHeight="1" spans="3:8">
      <c r="C469" s="33" t="s">
        <v>1428</v>
      </c>
      <c r="D469" s="34" t="s">
        <v>2239</v>
      </c>
      <c r="E469" s="34" t="s">
        <v>1792</v>
      </c>
      <c r="F469" s="34" t="s">
        <v>1793</v>
      </c>
      <c r="G469" s="34" t="s">
        <v>2240</v>
      </c>
      <c r="H469" s="35">
        <v>40090</v>
      </c>
    </row>
    <row r="470" ht="24" customHeight="1" spans="3:8">
      <c r="C470" s="33" t="s">
        <v>1506</v>
      </c>
      <c r="D470" s="34" t="s">
        <v>1506</v>
      </c>
      <c r="E470" s="34" t="s">
        <v>1420</v>
      </c>
      <c r="F470" s="34" t="s">
        <v>2241</v>
      </c>
      <c r="G470" s="34" t="s">
        <v>2241</v>
      </c>
      <c r="H470" s="35">
        <v>40000</v>
      </c>
    </row>
    <row r="471" ht="24" customHeight="1" spans="3:8">
      <c r="C471" s="33" t="s">
        <v>1486</v>
      </c>
      <c r="D471" s="34" t="s">
        <v>2242</v>
      </c>
      <c r="E471" s="34" t="s">
        <v>1420</v>
      </c>
      <c r="F471" s="34" t="s">
        <v>2038</v>
      </c>
      <c r="G471" s="34" t="s">
        <v>2115</v>
      </c>
      <c r="H471" s="35">
        <v>40000</v>
      </c>
    </row>
    <row r="472" ht="24" customHeight="1" spans="3:8">
      <c r="C472" s="33" t="s">
        <v>1613</v>
      </c>
      <c r="D472" s="34" t="s">
        <v>1878</v>
      </c>
      <c r="E472" s="34" t="s">
        <v>1615</v>
      </c>
      <c r="F472" s="34" t="s">
        <v>2243</v>
      </c>
      <c r="G472" s="34" t="s">
        <v>2244</v>
      </c>
      <c r="H472" s="35">
        <v>40000</v>
      </c>
    </row>
    <row r="473" ht="24" customHeight="1" spans="3:8">
      <c r="C473" s="33" t="s">
        <v>1466</v>
      </c>
      <c r="D473" s="34" t="s">
        <v>1656</v>
      </c>
      <c r="E473" s="34" t="s">
        <v>1440</v>
      </c>
      <c r="F473" s="34" t="s">
        <v>1665</v>
      </c>
      <c r="G473" s="34" t="s">
        <v>1666</v>
      </c>
      <c r="H473" s="35">
        <v>40000</v>
      </c>
    </row>
    <row r="474" ht="24" customHeight="1" spans="1:8">
      <c r="A474">
        <v>125</v>
      </c>
      <c r="C474" s="33" t="s">
        <v>1472</v>
      </c>
      <c r="D474" s="34" t="s">
        <v>1472</v>
      </c>
      <c r="E474" s="34" t="s">
        <v>1420</v>
      </c>
      <c r="F474" s="34" t="s">
        <v>2245</v>
      </c>
      <c r="G474" s="34" t="s">
        <v>2246</v>
      </c>
      <c r="H474" s="38">
        <v>39496.47</v>
      </c>
    </row>
    <row r="475" ht="24" customHeight="1" spans="1:8">
      <c r="A475">
        <v>65</v>
      </c>
      <c r="B475" s="54" t="s">
        <v>2247</v>
      </c>
      <c r="C475" s="37" t="s">
        <v>1597</v>
      </c>
      <c r="D475" s="37" t="s">
        <v>2248</v>
      </c>
      <c r="E475" s="34" t="s">
        <v>1420</v>
      </c>
      <c r="F475" s="37" t="s">
        <v>2249</v>
      </c>
      <c r="G475" s="37" t="s">
        <v>2250</v>
      </c>
      <c r="H475" s="38">
        <v>39349.99</v>
      </c>
    </row>
    <row r="476" ht="24" customHeight="1" spans="1:8">
      <c r="A476">
        <v>14</v>
      </c>
      <c r="B476" s="54" t="s">
        <v>2251</v>
      </c>
      <c r="C476" s="37" t="s">
        <v>2252</v>
      </c>
      <c r="D476" s="37" t="s">
        <v>2253</v>
      </c>
      <c r="E476" s="41" t="s">
        <v>1420</v>
      </c>
      <c r="F476" s="37" t="s">
        <v>2254</v>
      </c>
      <c r="G476" s="37" t="s">
        <v>2255</v>
      </c>
      <c r="H476" s="42">
        <v>38126</v>
      </c>
    </row>
    <row r="477" ht="24" customHeight="1" spans="3:8">
      <c r="C477" s="33" t="s">
        <v>1428</v>
      </c>
      <c r="D477" s="34" t="s">
        <v>2055</v>
      </c>
      <c r="E477" s="34" t="s">
        <v>1420</v>
      </c>
      <c r="F477" s="34" t="s">
        <v>1740</v>
      </c>
      <c r="G477" s="34" t="s">
        <v>2256</v>
      </c>
      <c r="H477" s="35">
        <v>36500</v>
      </c>
    </row>
    <row r="478" ht="24" customHeight="1" spans="3:8">
      <c r="C478" s="33" t="s">
        <v>1707</v>
      </c>
      <c r="D478" s="34" t="s">
        <v>2176</v>
      </c>
      <c r="E478" s="34" t="s">
        <v>1420</v>
      </c>
      <c r="F478" s="34" t="s">
        <v>2257</v>
      </c>
      <c r="G478" s="34" t="s">
        <v>2257</v>
      </c>
      <c r="H478" s="35">
        <v>36075.1799999999</v>
      </c>
    </row>
    <row r="479" ht="24" customHeight="1" spans="1:8">
      <c r="A479">
        <v>26</v>
      </c>
      <c r="B479" s="54" t="s">
        <v>2258</v>
      </c>
      <c r="C479" s="37" t="s">
        <v>2214</v>
      </c>
      <c r="D479" s="37" t="s">
        <v>2214</v>
      </c>
      <c r="E479" s="34" t="s">
        <v>1420</v>
      </c>
      <c r="F479" s="37" t="s">
        <v>2259</v>
      </c>
      <c r="G479" s="37" t="s">
        <v>2260</v>
      </c>
      <c r="H479" s="38">
        <v>36000</v>
      </c>
    </row>
    <row r="480" ht="24" customHeight="1" spans="3:8">
      <c r="C480" s="33" t="s">
        <v>1428</v>
      </c>
      <c r="D480" s="34" t="s">
        <v>2117</v>
      </c>
      <c r="E480" s="34" t="s">
        <v>1420</v>
      </c>
      <c r="F480" s="34" t="s">
        <v>1740</v>
      </c>
      <c r="G480" s="34" t="s">
        <v>2261</v>
      </c>
      <c r="H480" s="35">
        <v>36000</v>
      </c>
    </row>
    <row r="481" ht="24" customHeight="1" spans="3:8">
      <c r="C481" s="33" t="s">
        <v>1466</v>
      </c>
      <c r="D481" s="34" t="s">
        <v>2209</v>
      </c>
      <c r="E481" s="34" t="s">
        <v>1440</v>
      </c>
      <c r="F481" s="34" t="s">
        <v>1862</v>
      </c>
      <c r="G481" s="34" t="s">
        <v>2262</v>
      </c>
      <c r="H481" s="35">
        <v>35831.2</v>
      </c>
    </row>
    <row r="482" ht="24" customHeight="1" spans="1:8">
      <c r="A482">
        <v>49</v>
      </c>
      <c r="B482" s="54" t="s">
        <v>2263</v>
      </c>
      <c r="C482" s="37" t="s">
        <v>2252</v>
      </c>
      <c r="D482" s="37" t="s">
        <v>1435</v>
      </c>
      <c r="E482" s="34" t="s">
        <v>1420</v>
      </c>
      <c r="F482" s="37" t="s">
        <v>2264</v>
      </c>
      <c r="G482" s="37" t="s">
        <v>2265</v>
      </c>
      <c r="H482" s="38">
        <v>33948.08</v>
      </c>
    </row>
    <row r="483" ht="24" customHeight="1" spans="1:8">
      <c r="A483">
        <v>58</v>
      </c>
      <c r="B483" s="54" t="s">
        <v>2266</v>
      </c>
      <c r="C483" s="37" t="s">
        <v>1764</v>
      </c>
      <c r="D483" s="37" t="s">
        <v>2267</v>
      </c>
      <c r="E483" s="34" t="s">
        <v>1420</v>
      </c>
      <c r="F483" s="37" t="s">
        <v>2237</v>
      </c>
      <c r="G483" s="37" t="s">
        <v>2237</v>
      </c>
      <c r="H483" s="38">
        <v>33675</v>
      </c>
    </row>
    <row r="484" ht="24" customHeight="1" spans="3:8">
      <c r="C484" s="33" t="s">
        <v>1466</v>
      </c>
      <c r="D484" s="34" t="s">
        <v>1639</v>
      </c>
      <c r="E484" s="34" t="s">
        <v>1420</v>
      </c>
      <c r="F484" s="34" t="s">
        <v>2208</v>
      </c>
      <c r="G484" s="34" t="s">
        <v>2208</v>
      </c>
      <c r="H484" s="35">
        <v>33274.6</v>
      </c>
    </row>
    <row r="485" ht="24" customHeight="1" spans="1:8">
      <c r="A485">
        <v>54</v>
      </c>
      <c r="B485" s="54" t="s">
        <v>2268</v>
      </c>
      <c r="C485" s="37" t="s">
        <v>1778</v>
      </c>
      <c r="D485" s="37" t="s">
        <v>1778</v>
      </c>
      <c r="E485" s="34" t="s">
        <v>1420</v>
      </c>
      <c r="F485" s="37" t="s">
        <v>2269</v>
      </c>
      <c r="G485" s="37" t="s">
        <v>2270</v>
      </c>
      <c r="H485" s="38">
        <v>30600</v>
      </c>
    </row>
    <row r="486" ht="24" customHeight="1" spans="3:8">
      <c r="C486" s="33" t="s">
        <v>1678</v>
      </c>
      <c r="D486" s="34" t="s">
        <v>1678</v>
      </c>
      <c r="E486" s="34" t="s">
        <v>1420</v>
      </c>
      <c r="F486" s="34" t="s">
        <v>1945</v>
      </c>
      <c r="G486" s="34" t="s">
        <v>2271</v>
      </c>
      <c r="H486" s="35">
        <v>30000</v>
      </c>
    </row>
    <row r="487" ht="24" customHeight="1" spans="3:8">
      <c r="C487" s="33" t="s">
        <v>1678</v>
      </c>
      <c r="D487" s="34" t="s">
        <v>1678</v>
      </c>
      <c r="E487" s="34" t="s">
        <v>1420</v>
      </c>
      <c r="F487" s="34" t="s">
        <v>1945</v>
      </c>
      <c r="G487" s="34" t="s">
        <v>2272</v>
      </c>
      <c r="H487" s="35">
        <v>30000</v>
      </c>
    </row>
    <row r="488" ht="24" customHeight="1" spans="3:8">
      <c r="C488" s="33" t="s">
        <v>2273</v>
      </c>
      <c r="D488" s="34" t="s">
        <v>1959</v>
      </c>
      <c r="E488" s="34" t="s">
        <v>1420</v>
      </c>
      <c r="F488" s="34" t="s">
        <v>2274</v>
      </c>
      <c r="G488" s="34" t="s">
        <v>2275</v>
      </c>
      <c r="H488" s="35">
        <v>30000</v>
      </c>
    </row>
    <row r="489" ht="24" customHeight="1" spans="3:8">
      <c r="C489" s="33" t="s">
        <v>1466</v>
      </c>
      <c r="D489" s="34" t="s">
        <v>1604</v>
      </c>
      <c r="E489" s="34" t="s">
        <v>1420</v>
      </c>
      <c r="F489" s="34" t="s">
        <v>2119</v>
      </c>
      <c r="G489" s="34" t="s">
        <v>2276</v>
      </c>
      <c r="H489" s="35">
        <v>28103.01</v>
      </c>
    </row>
    <row r="490" ht="24" customHeight="1" spans="1:8">
      <c r="A490">
        <v>80</v>
      </c>
      <c r="B490" s="54" t="s">
        <v>2277</v>
      </c>
      <c r="C490" s="37" t="s">
        <v>1434</v>
      </c>
      <c r="D490" s="37" t="s">
        <v>1435</v>
      </c>
      <c r="E490" s="34" t="s">
        <v>1420</v>
      </c>
      <c r="F490" s="37" t="s">
        <v>2278</v>
      </c>
      <c r="G490" s="37" t="s">
        <v>2279</v>
      </c>
      <c r="H490" s="38">
        <v>28040</v>
      </c>
    </row>
    <row r="491" ht="24" customHeight="1" spans="3:8">
      <c r="C491" s="33" t="s">
        <v>1466</v>
      </c>
      <c r="D491" s="34" t="s">
        <v>1731</v>
      </c>
      <c r="E491" s="34" t="s">
        <v>1420</v>
      </c>
      <c r="F491" s="34" t="s">
        <v>2208</v>
      </c>
      <c r="G491" s="34" t="s">
        <v>2208</v>
      </c>
      <c r="H491" s="35">
        <v>27400</v>
      </c>
    </row>
    <row r="492" ht="24" customHeight="1" spans="3:8">
      <c r="C492" s="33" t="s">
        <v>1479</v>
      </c>
      <c r="D492" s="34" t="s">
        <v>2280</v>
      </c>
      <c r="E492" s="34" t="s">
        <v>1420</v>
      </c>
      <c r="F492" s="34" t="s">
        <v>2086</v>
      </c>
      <c r="G492" s="34" t="s">
        <v>2281</v>
      </c>
      <c r="H492" s="35">
        <v>27000</v>
      </c>
    </row>
    <row r="493" ht="24" customHeight="1" spans="3:8">
      <c r="C493" s="33" t="s">
        <v>1447</v>
      </c>
      <c r="D493" s="34" t="s">
        <v>2012</v>
      </c>
      <c r="E493" s="34" t="s">
        <v>1420</v>
      </c>
      <c r="F493" s="34" t="s">
        <v>2013</v>
      </c>
      <c r="G493" s="34" t="s">
        <v>2282</v>
      </c>
      <c r="H493" s="35">
        <v>25823.91</v>
      </c>
    </row>
    <row r="494" ht="24" customHeight="1" spans="3:8">
      <c r="C494" s="33" t="s">
        <v>1466</v>
      </c>
      <c r="D494" s="34" t="s">
        <v>1604</v>
      </c>
      <c r="E494" s="34" t="s">
        <v>1420</v>
      </c>
      <c r="F494" s="34" t="s">
        <v>2219</v>
      </c>
      <c r="G494" s="34" t="s">
        <v>2219</v>
      </c>
      <c r="H494" s="35">
        <v>25000</v>
      </c>
    </row>
    <row r="495" ht="24" customHeight="1" spans="1:8">
      <c r="A495">
        <v>46</v>
      </c>
      <c r="B495" s="54" t="s">
        <v>2283</v>
      </c>
      <c r="C495" s="37" t="s">
        <v>1434</v>
      </c>
      <c r="D495" s="37" t="s">
        <v>2041</v>
      </c>
      <c r="E495" s="34" t="s">
        <v>1420</v>
      </c>
      <c r="F495" s="37" t="s">
        <v>1637</v>
      </c>
      <c r="G495" s="37" t="s">
        <v>2284</v>
      </c>
      <c r="H495" s="38">
        <v>24054.82</v>
      </c>
    </row>
    <row r="496" ht="24" customHeight="1" spans="3:8">
      <c r="C496" s="33" t="s">
        <v>1506</v>
      </c>
      <c r="D496" s="34" t="s">
        <v>1925</v>
      </c>
      <c r="E496" s="34" t="s">
        <v>1767</v>
      </c>
      <c r="F496" s="34" t="s">
        <v>2285</v>
      </c>
      <c r="G496" s="34" t="s">
        <v>2285</v>
      </c>
      <c r="H496" s="35">
        <v>24000</v>
      </c>
    </row>
    <row r="497" ht="24" customHeight="1" spans="3:8">
      <c r="C497" s="33" t="s">
        <v>1437</v>
      </c>
      <c r="D497" s="34" t="s">
        <v>1437</v>
      </c>
      <c r="E497" s="34" t="s">
        <v>1420</v>
      </c>
      <c r="F497" s="34" t="s">
        <v>2286</v>
      </c>
      <c r="G497" s="34" t="s">
        <v>2287</v>
      </c>
      <c r="H497" s="35">
        <v>23800</v>
      </c>
    </row>
    <row r="498" ht="24" customHeight="1" spans="3:8">
      <c r="C498" s="33" t="s">
        <v>2288</v>
      </c>
      <c r="D498" s="34" t="s">
        <v>2288</v>
      </c>
      <c r="E498" s="34" t="s">
        <v>1420</v>
      </c>
      <c r="F498" s="34" t="s">
        <v>2289</v>
      </c>
      <c r="G498" s="34" t="s">
        <v>2290</v>
      </c>
      <c r="H498" s="35">
        <v>23780.28</v>
      </c>
    </row>
    <row r="499" ht="24" customHeight="1" spans="3:8">
      <c r="C499" s="33" t="s">
        <v>1466</v>
      </c>
      <c r="D499" s="34" t="s">
        <v>2118</v>
      </c>
      <c r="E499" s="34" t="s">
        <v>1420</v>
      </c>
      <c r="F499" s="34" t="s">
        <v>2291</v>
      </c>
      <c r="G499" s="34" t="s">
        <v>2291</v>
      </c>
      <c r="H499" s="35">
        <v>23150</v>
      </c>
    </row>
    <row r="500" ht="24" customHeight="1" spans="3:8">
      <c r="C500" s="33" t="s">
        <v>1466</v>
      </c>
      <c r="D500" s="34" t="s">
        <v>1722</v>
      </c>
      <c r="E500" s="34" t="s">
        <v>1420</v>
      </c>
      <c r="F500" s="34" t="s">
        <v>2119</v>
      </c>
      <c r="G500" s="34" t="s">
        <v>2292</v>
      </c>
      <c r="H500" s="35">
        <v>22905.09</v>
      </c>
    </row>
    <row r="501" ht="24" customHeight="1" spans="3:8">
      <c r="C501" s="33" t="s">
        <v>1464</v>
      </c>
      <c r="D501" s="34" t="s">
        <v>1464</v>
      </c>
      <c r="E501" s="34" t="s">
        <v>1420</v>
      </c>
      <c r="F501" s="34" t="s">
        <v>1976</v>
      </c>
      <c r="G501" s="34" t="s">
        <v>2293</v>
      </c>
      <c r="H501" s="35">
        <v>22000</v>
      </c>
    </row>
    <row r="502" ht="24" customHeight="1" spans="1:8">
      <c r="A502">
        <v>24</v>
      </c>
      <c r="B502" s="54" t="s">
        <v>2294</v>
      </c>
      <c r="C502" s="37" t="s">
        <v>2252</v>
      </c>
      <c r="D502" s="37" t="s">
        <v>2295</v>
      </c>
      <c r="E502" s="34" t="s">
        <v>1420</v>
      </c>
      <c r="F502" s="37" t="s">
        <v>2254</v>
      </c>
      <c r="G502" s="37" t="s">
        <v>2255</v>
      </c>
      <c r="H502" s="38">
        <v>21635.98</v>
      </c>
    </row>
    <row r="503" ht="24" customHeight="1" spans="1:8">
      <c r="A503">
        <v>41</v>
      </c>
      <c r="B503" s="54" t="s">
        <v>2296</v>
      </c>
      <c r="C503" s="37" t="s">
        <v>1764</v>
      </c>
      <c r="D503" s="37" t="s">
        <v>1765</v>
      </c>
      <c r="E503" s="34" t="s">
        <v>1420</v>
      </c>
      <c r="F503" s="37" t="s">
        <v>2297</v>
      </c>
      <c r="G503" s="37" t="s">
        <v>2297</v>
      </c>
      <c r="H503" s="38">
        <v>21386.03</v>
      </c>
    </row>
    <row r="504" ht="24" customHeight="1" spans="1:8">
      <c r="A504">
        <v>110</v>
      </c>
      <c r="B504" s="57"/>
      <c r="C504" s="44" t="s">
        <v>1830</v>
      </c>
      <c r="D504" s="44" t="s">
        <v>1830</v>
      </c>
      <c r="E504" s="34" t="s">
        <v>1420</v>
      </c>
      <c r="F504" s="45" t="s">
        <v>2298</v>
      </c>
      <c r="G504" s="44" t="s">
        <v>2298</v>
      </c>
      <c r="H504" s="38">
        <v>20000</v>
      </c>
    </row>
    <row r="505" ht="24" customHeight="1" spans="1:8">
      <c r="A505">
        <v>62</v>
      </c>
      <c r="B505" s="54" t="s">
        <v>2299</v>
      </c>
      <c r="C505" s="37" t="s">
        <v>1764</v>
      </c>
      <c r="D505" s="37" t="s">
        <v>1765</v>
      </c>
      <c r="E505" s="34" t="s">
        <v>1420</v>
      </c>
      <c r="F505" s="37" t="s">
        <v>2300</v>
      </c>
      <c r="G505" s="37" t="s">
        <v>2300</v>
      </c>
      <c r="H505" s="38">
        <v>20000</v>
      </c>
    </row>
    <row r="506" ht="24" customHeight="1" spans="3:8">
      <c r="C506" s="33" t="s">
        <v>1461</v>
      </c>
      <c r="D506" s="34" t="s">
        <v>1876</v>
      </c>
      <c r="E506" s="34" t="s">
        <v>1420</v>
      </c>
      <c r="F506" s="34" t="s">
        <v>1462</v>
      </c>
      <c r="G506" s="34" t="s">
        <v>2301</v>
      </c>
      <c r="H506" s="35">
        <v>20000</v>
      </c>
    </row>
    <row r="507" ht="24" customHeight="1" spans="3:8">
      <c r="C507" s="33" t="s">
        <v>1833</v>
      </c>
      <c r="D507" s="34" t="s">
        <v>1833</v>
      </c>
      <c r="E507" s="34" t="s">
        <v>1420</v>
      </c>
      <c r="F507" s="34" t="s">
        <v>2302</v>
      </c>
      <c r="G507" s="34" t="s">
        <v>2303</v>
      </c>
      <c r="H507" s="35">
        <v>20000</v>
      </c>
    </row>
    <row r="508" ht="24" customHeight="1" spans="3:8">
      <c r="C508" s="33" t="s">
        <v>1506</v>
      </c>
      <c r="D508" s="34" t="s">
        <v>1506</v>
      </c>
      <c r="E508" s="34" t="s">
        <v>1767</v>
      </c>
      <c r="F508" s="34" t="s">
        <v>2304</v>
      </c>
      <c r="G508" s="34" t="s">
        <v>2305</v>
      </c>
      <c r="H508" s="35">
        <v>20000</v>
      </c>
    </row>
    <row r="509" ht="24" customHeight="1" spans="3:8">
      <c r="C509" s="33" t="s">
        <v>1565</v>
      </c>
      <c r="D509" s="34" t="s">
        <v>1731</v>
      </c>
      <c r="E509" s="34" t="s">
        <v>1440</v>
      </c>
      <c r="F509" s="34" t="s">
        <v>1665</v>
      </c>
      <c r="G509" s="34" t="s">
        <v>1666</v>
      </c>
      <c r="H509" s="35">
        <v>20000</v>
      </c>
    </row>
    <row r="510" ht="24" customHeight="1" spans="1:8">
      <c r="A510">
        <v>31</v>
      </c>
      <c r="B510" s="54" t="s">
        <v>2306</v>
      </c>
      <c r="C510" s="37" t="s">
        <v>1764</v>
      </c>
      <c r="D510" s="37" t="s">
        <v>2037</v>
      </c>
      <c r="E510" s="34" t="s">
        <v>1420</v>
      </c>
      <c r="F510" s="37" t="s">
        <v>2307</v>
      </c>
      <c r="G510" s="37" t="s">
        <v>2307</v>
      </c>
      <c r="H510" s="38">
        <v>19900</v>
      </c>
    </row>
    <row r="511" ht="24" customHeight="1" spans="1:8">
      <c r="A511">
        <v>83</v>
      </c>
      <c r="B511" s="54" t="s">
        <v>2308</v>
      </c>
      <c r="C511" s="37" t="s">
        <v>1434</v>
      </c>
      <c r="D511" s="37" t="s">
        <v>1560</v>
      </c>
      <c r="E511" s="34" t="s">
        <v>1420</v>
      </c>
      <c r="F511" s="37" t="s">
        <v>2021</v>
      </c>
      <c r="G511" s="37" t="s">
        <v>2309</v>
      </c>
      <c r="H511" s="38">
        <v>17250</v>
      </c>
    </row>
    <row r="512" ht="24" customHeight="1" spans="3:8">
      <c r="C512" s="33" t="s">
        <v>1466</v>
      </c>
      <c r="D512" s="34" t="s">
        <v>1467</v>
      </c>
      <c r="E512" s="34" t="s">
        <v>1440</v>
      </c>
      <c r="F512" s="34" t="s">
        <v>1567</v>
      </c>
      <c r="G512" s="34" t="s">
        <v>1888</v>
      </c>
      <c r="H512" s="35">
        <v>16335</v>
      </c>
    </row>
    <row r="513" ht="24" customHeight="1" spans="1:8">
      <c r="A513">
        <v>2</v>
      </c>
      <c r="B513" s="59"/>
      <c r="C513" s="37" t="s">
        <v>2310</v>
      </c>
      <c r="D513" s="37" t="s">
        <v>2310</v>
      </c>
      <c r="E513" s="41" t="s">
        <v>1420</v>
      </c>
      <c r="F513" s="37" t="s">
        <v>2311</v>
      </c>
      <c r="G513" s="37" t="s">
        <v>2312</v>
      </c>
      <c r="H513" s="42">
        <v>15200</v>
      </c>
    </row>
    <row r="514" ht="24" customHeight="1" spans="3:8">
      <c r="C514" s="33" t="s">
        <v>1461</v>
      </c>
      <c r="D514" s="34" t="s">
        <v>2117</v>
      </c>
      <c r="E514" s="34" t="s">
        <v>1420</v>
      </c>
      <c r="F514" s="34" t="s">
        <v>2313</v>
      </c>
      <c r="G514" s="34" t="s">
        <v>2314</v>
      </c>
      <c r="H514" s="35">
        <v>15175</v>
      </c>
    </row>
    <row r="515" ht="24" customHeight="1" spans="3:8">
      <c r="C515" s="33" t="s">
        <v>1466</v>
      </c>
      <c r="D515" s="34" t="s">
        <v>1439</v>
      </c>
      <c r="E515" s="34" t="s">
        <v>1420</v>
      </c>
      <c r="F515" s="34" t="s">
        <v>2106</v>
      </c>
      <c r="G515" s="34" t="s">
        <v>2106</v>
      </c>
      <c r="H515" s="35">
        <v>14450</v>
      </c>
    </row>
    <row r="516" ht="24" customHeight="1" spans="3:8">
      <c r="C516" s="33" t="s">
        <v>1466</v>
      </c>
      <c r="D516" s="34" t="s">
        <v>2107</v>
      </c>
      <c r="E516" s="34" t="s">
        <v>1420</v>
      </c>
      <c r="F516" s="34" t="s">
        <v>2291</v>
      </c>
      <c r="G516" s="34" t="s">
        <v>2291</v>
      </c>
      <c r="H516" s="35">
        <v>13700</v>
      </c>
    </row>
    <row r="517" ht="24" customHeight="1" spans="3:8">
      <c r="C517" s="33" t="s">
        <v>1466</v>
      </c>
      <c r="D517" s="34" t="s">
        <v>1700</v>
      </c>
      <c r="E517" s="34" t="s">
        <v>1420</v>
      </c>
      <c r="F517" s="34" t="s">
        <v>2208</v>
      </c>
      <c r="G517" s="34" t="s">
        <v>2208</v>
      </c>
      <c r="H517" s="35">
        <v>13700</v>
      </c>
    </row>
    <row r="518" ht="24" customHeight="1" spans="3:8">
      <c r="C518" s="33" t="s">
        <v>1466</v>
      </c>
      <c r="D518" s="34" t="s">
        <v>1571</v>
      </c>
      <c r="E518" s="34" t="s">
        <v>1420</v>
      </c>
      <c r="F518" s="34" t="s">
        <v>2208</v>
      </c>
      <c r="G518" s="34" t="s">
        <v>2208</v>
      </c>
      <c r="H518" s="35">
        <v>13700</v>
      </c>
    </row>
    <row r="519" ht="24" customHeight="1" spans="3:8">
      <c r="C519" s="33" t="s">
        <v>1428</v>
      </c>
      <c r="D519" s="34" t="s">
        <v>2003</v>
      </c>
      <c r="E519" s="34" t="s">
        <v>1420</v>
      </c>
      <c r="F519" s="34" t="s">
        <v>2315</v>
      </c>
      <c r="G519" s="34" t="s">
        <v>2316</v>
      </c>
      <c r="H519" s="35">
        <v>13312</v>
      </c>
    </row>
    <row r="520" ht="24" customHeight="1" spans="3:8">
      <c r="C520" s="33" t="s">
        <v>1479</v>
      </c>
      <c r="D520" s="34" t="s">
        <v>2280</v>
      </c>
      <c r="E520" s="34" t="s">
        <v>1420</v>
      </c>
      <c r="F520" s="34" t="s">
        <v>2317</v>
      </c>
      <c r="G520" s="34" t="s">
        <v>2318</v>
      </c>
      <c r="H520" s="35">
        <v>12970</v>
      </c>
    </row>
    <row r="521" ht="24" customHeight="1" spans="1:8">
      <c r="A521">
        <v>38</v>
      </c>
      <c r="B521" s="54" t="s">
        <v>2319</v>
      </c>
      <c r="C521" s="37" t="s">
        <v>1434</v>
      </c>
      <c r="D521" s="37" t="s">
        <v>1761</v>
      </c>
      <c r="E521" s="34" t="s">
        <v>1420</v>
      </c>
      <c r="F521" s="37" t="s">
        <v>1806</v>
      </c>
      <c r="G521" s="37" t="s">
        <v>2320</v>
      </c>
      <c r="H521" s="38">
        <v>12900</v>
      </c>
    </row>
    <row r="522" ht="24" customHeight="1" spans="3:8">
      <c r="C522" s="33" t="s">
        <v>1464</v>
      </c>
      <c r="D522" s="34" t="s">
        <v>2321</v>
      </c>
      <c r="E522" s="34" t="s">
        <v>1420</v>
      </c>
      <c r="F522" s="34" t="s">
        <v>1580</v>
      </c>
      <c r="G522" s="34" t="s">
        <v>2322</v>
      </c>
      <c r="H522" s="35">
        <v>12400</v>
      </c>
    </row>
    <row r="523" ht="24" customHeight="1" spans="3:8">
      <c r="C523" s="33" t="s">
        <v>1466</v>
      </c>
      <c r="D523" s="34" t="s">
        <v>1604</v>
      </c>
      <c r="E523" s="34" t="s">
        <v>1420</v>
      </c>
      <c r="F523" s="34" t="s">
        <v>2323</v>
      </c>
      <c r="G523" s="34" t="s">
        <v>2324</v>
      </c>
      <c r="H523" s="35">
        <v>12250.1</v>
      </c>
    </row>
    <row r="524" ht="24" customHeight="1" spans="1:8">
      <c r="A524">
        <v>89</v>
      </c>
      <c r="B524" s="54" t="s">
        <v>2325</v>
      </c>
      <c r="C524" s="37" t="s">
        <v>1434</v>
      </c>
      <c r="D524" s="37" t="s">
        <v>2326</v>
      </c>
      <c r="E524" s="34" t="s">
        <v>1420</v>
      </c>
      <c r="F524" s="37" t="s">
        <v>1806</v>
      </c>
      <c r="G524" s="37" t="s">
        <v>2327</v>
      </c>
      <c r="H524" s="38">
        <v>11400</v>
      </c>
    </row>
    <row r="525" ht="24" customHeight="1" spans="1:8">
      <c r="A525">
        <v>90</v>
      </c>
      <c r="B525" s="54" t="s">
        <v>2328</v>
      </c>
      <c r="C525" s="37" t="s">
        <v>1764</v>
      </c>
      <c r="D525" s="37" t="s">
        <v>2037</v>
      </c>
      <c r="E525" s="34" t="s">
        <v>1420</v>
      </c>
      <c r="F525" s="37" t="s">
        <v>2237</v>
      </c>
      <c r="G525" s="37" t="s">
        <v>2237</v>
      </c>
      <c r="H525" s="38">
        <v>10225</v>
      </c>
    </row>
    <row r="526" ht="24" customHeight="1" spans="3:8">
      <c r="C526" s="33" t="s">
        <v>1707</v>
      </c>
      <c r="D526" s="34" t="s">
        <v>1707</v>
      </c>
      <c r="E526" s="34" t="s">
        <v>1420</v>
      </c>
      <c r="F526" s="34" t="s">
        <v>1708</v>
      </c>
      <c r="G526" s="34" t="s">
        <v>2329</v>
      </c>
      <c r="H526" s="35">
        <v>10000</v>
      </c>
    </row>
    <row r="527" ht="24" customHeight="1" spans="3:8">
      <c r="C527" s="33" t="s">
        <v>1678</v>
      </c>
      <c r="D527" s="34" t="s">
        <v>1678</v>
      </c>
      <c r="E527" s="34" t="s">
        <v>1420</v>
      </c>
      <c r="F527" s="34" t="s">
        <v>1920</v>
      </c>
      <c r="G527" s="34" t="s">
        <v>2330</v>
      </c>
      <c r="H527" s="35">
        <v>10000</v>
      </c>
    </row>
    <row r="528" ht="24" customHeight="1" spans="3:8">
      <c r="C528" s="33" t="s">
        <v>1549</v>
      </c>
      <c r="D528" s="34" t="s">
        <v>1467</v>
      </c>
      <c r="E528" s="34" t="s">
        <v>1420</v>
      </c>
      <c r="F528" s="34" t="s">
        <v>2192</v>
      </c>
      <c r="G528" s="34" t="s">
        <v>2192</v>
      </c>
      <c r="H528" s="35">
        <v>10000</v>
      </c>
    </row>
    <row r="529" ht="24" customHeight="1" spans="3:8">
      <c r="C529" s="33" t="s">
        <v>1613</v>
      </c>
      <c r="D529" s="34" t="s">
        <v>1878</v>
      </c>
      <c r="E529" s="34" t="s">
        <v>1420</v>
      </c>
      <c r="F529" s="34" t="s">
        <v>2331</v>
      </c>
      <c r="G529" s="34" t="s">
        <v>2332</v>
      </c>
      <c r="H529" s="35">
        <v>10000</v>
      </c>
    </row>
    <row r="530" ht="24" customHeight="1" spans="1:8">
      <c r="A530">
        <v>10</v>
      </c>
      <c r="B530" s="54" t="s">
        <v>2333</v>
      </c>
      <c r="C530" s="37" t="s">
        <v>1764</v>
      </c>
      <c r="D530" s="37" t="s">
        <v>2334</v>
      </c>
      <c r="E530" s="41" t="s">
        <v>1420</v>
      </c>
      <c r="F530" s="37" t="s">
        <v>2335</v>
      </c>
      <c r="G530" s="37" t="s">
        <v>2336</v>
      </c>
      <c r="H530" s="42">
        <v>9773.66</v>
      </c>
    </row>
    <row r="531" ht="24" customHeight="1" spans="3:8">
      <c r="C531" s="33" t="s">
        <v>1466</v>
      </c>
      <c r="D531" s="34" t="s">
        <v>1964</v>
      </c>
      <c r="E531" s="34" t="s">
        <v>1420</v>
      </c>
      <c r="F531" s="34" t="s">
        <v>2208</v>
      </c>
      <c r="G531" s="34" t="s">
        <v>2208</v>
      </c>
      <c r="H531" s="35">
        <v>9213.25</v>
      </c>
    </row>
    <row r="532" ht="24" customHeight="1" spans="1:8">
      <c r="A532">
        <v>1</v>
      </c>
      <c r="B532" s="59"/>
      <c r="C532" s="37" t="s">
        <v>2337</v>
      </c>
      <c r="D532" s="37" t="s">
        <v>2338</v>
      </c>
      <c r="E532" s="41" t="s">
        <v>1420</v>
      </c>
      <c r="F532" s="41" t="s">
        <v>2339</v>
      </c>
      <c r="G532" s="41" t="s">
        <v>2340</v>
      </c>
      <c r="H532" s="42">
        <v>9120</v>
      </c>
    </row>
    <row r="533" ht="24" customHeight="1" spans="1:8">
      <c r="A533">
        <v>56</v>
      </c>
      <c r="B533" s="54" t="s">
        <v>2341</v>
      </c>
      <c r="C533" s="37" t="s">
        <v>1764</v>
      </c>
      <c r="D533" s="37" t="s">
        <v>2236</v>
      </c>
      <c r="E533" s="34" t="s">
        <v>1420</v>
      </c>
      <c r="F533" s="37" t="s">
        <v>2342</v>
      </c>
      <c r="G533" s="37" t="s">
        <v>2342</v>
      </c>
      <c r="H533" s="38">
        <v>9000</v>
      </c>
    </row>
    <row r="534" ht="24" customHeight="1" spans="1:8">
      <c r="A534">
        <v>12</v>
      </c>
      <c r="B534" s="54" t="s">
        <v>2343</v>
      </c>
      <c r="C534" s="37" t="s">
        <v>1764</v>
      </c>
      <c r="D534" s="37" t="s">
        <v>2344</v>
      </c>
      <c r="E534" s="41" t="s">
        <v>1420</v>
      </c>
      <c r="F534" s="37" t="s">
        <v>2307</v>
      </c>
      <c r="G534" s="37" t="s">
        <v>2307</v>
      </c>
      <c r="H534" s="42">
        <v>8545</v>
      </c>
    </row>
    <row r="535" ht="24" customHeight="1" spans="1:8">
      <c r="A535">
        <v>115</v>
      </c>
      <c r="B535" s="55" t="s">
        <v>2345</v>
      </c>
      <c r="C535" s="44" t="s">
        <v>2346</v>
      </c>
      <c r="D535" s="44" t="s">
        <v>2347</v>
      </c>
      <c r="E535" s="34" t="s">
        <v>1420</v>
      </c>
      <c r="F535" s="45" t="s">
        <v>2348</v>
      </c>
      <c r="G535" s="44" t="s">
        <v>2349</v>
      </c>
      <c r="H535" s="38">
        <v>8516.02000000002</v>
      </c>
    </row>
    <row r="536" ht="24" customHeight="1" spans="3:8">
      <c r="C536" s="33" t="s">
        <v>1464</v>
      </c>
      <c r="D536" s="34" t="s">
        <v>1464</v>
      </c>
      <c r="E536" s="34" t="s">
        <v>1420</v>
      </c>
      <c r="F536" s="34" t="s">
        <v>1929</v>
      </c>
      <c r="G536" s="34" t="s">
        <v>2350</v>
      </c>
      <c r="H536" s="35">
        <v>8000</v>
      </c>
    </row>
    <row r="537" ht="24" customHeight="1" spans="3:8">
      <c r="C537" s="33" t="s">
        <v>1466</v>
      </c>
      <c r="D537" s="34" t="s">
        <v>2118</v>
      </c>
      <c r="E537" s="34" t="s">
        <v>1420</v>
      </c>
      <c r="F537" s="34" t="s">
        <v>2208</v>
      </c>
      <c r="G537" s="34" t="s">
        <v>2208</v>
      </c>
      <c r="H537" s="35">
        <v>7726</v>
      </c>
    </row>
    <row r="538" ht="24" customHeight="1" spans="3:8">
      <c r="C538" s="33" t="s">
        <v>1464</v>
      </c>
      <c r="D538" s="34" t="s">
        <v>1464</v>
      </c>
      <c r="E538" s="34" t="s">
        <v>1420</v>
      </c>
      <c r="F538" s="34" t="s">
        <v>1898</v>
      </c>
      <c r="G538" s="34" t="s">
        <v>2351</v>
      </c>
      <c r="H538" s="35">
        <v>7500</v>
      </c>
    </row>
    <row r="539" ht="24" customHeight="1" spans="1:8">
      <c r="A539">
        <v>111</v>
      </c>
      <c r="B539" s="57"/>
      <c r="C539" s="44" t="s">
        <v>2352</v>
      </c>
      <c r="D539" s="44" t="s">
        <v>2353</v>
      </c>
      <c r="E539" s="34" t="s">
        <v>1420</v>
      </c>
      <c r="F539" s="45" t="s">
        <v>2354</v>
      </c>
      <c r="G539" s="44" t="s">
        <v>2354</v>
      </c>
      <c r="H539" s="38">
        <v>7465.4</v>
      </c>
    </row>
    <row r="540" ht="24" customHeight="1" spans="1:8">
      <c r="A540">
        <v>88</v>
      </c>
      <c r="B540" s="54" t="s">
        <v>2355</v>
      </c>
      <c r="C540" s="37" t="s">
        <v>1597</v>
      </c>
      <c r="D540" s="37" t="s">
        <v>2356</v>
      </c>
      <c r="E540" s="34" t="s">
        <v>1420</v>
      </c>
      <c r="F540" s="37" t="s">
        <v>2357</v>
      </c>
      <c r="G540" s="37" t="s">
        <v>2358</v>
      </c>
      <c r="H540" s="38">
        <v>7000</v>
      </c>
    </row>
    <row r="541" ht="24" customHeight="1" spans="3:8">
      <c r="C541" s="33" t="s">
        <v>1466</v>
      </c>
      <c r="D541" s="34" t="s">
        <v>1701</v>
      </c>
      <c r="E541" s="34" t="s">
        <v>1420</v>
      </c>
      <c r="F541" s="34" t="s">
        <v>2208</v>
      </c>
      <c r="G541" s="34" t="s">
        <v>2208</v>
      </c>
      <c r="H541" s="35">
        <v>6828.1</v>
      </c>
    </row>
    <row r="542" ht="24" customHeight="1" spans="1:8">
      <c r="A542">
        <v>118</v>
      </c>
      <c r="B542" s="54" t="s">
        <v>2359</v>
      </c>
      <c r="C542" s="37" t="s">
        <v>2360</v>
      </c>
      <c r="D542" s="58" t="s">
        <v>2361</v>
      </c>
      <c r="E542" s="34" t="s">
        <v>1420</v>
      </c>
      <c r="F542" s="37" t="s">
        <v>2335</v>
      </c>
      <c r="G542" s="37" t="s">
        <v>2362</v>
      </c>
      <c r="H542" s="38">
        <v>6370</v>
      </c>
    </row>
    <row r="543" ht="24" customHeight="1" spans="3:8">
      <c r="C543" s="33" t="s">
        <v>1428</v>
      </c>
      <c r="D543" s="34" t="s">
        <v>1428</v>
      </c>
      <c r="E543" s="34" t="s">
        <v>1420</v>
      </c>
      <c r="F543" s="34" t="s">
        <v>1740</v>
      </c>
      <c r="G543" s="34" t="s">
        <v>2099</v>
      </c>
      <c r="H543" s="35">
        <v>6200</v>
      </c>
    </row>
    <row r="544" ht="24" customHeight="1" spans="3:8">
      <c r="C544" s="33" t="s">
        <v>1479</v>
      </c>
      <c r="D544" s="34" t="s">
        <v>2280</v>
      </c>
      <c r="E544" s="34" t="s">
        <v>1420</v>
      </c>
      <c r="F544" s="34" t="s">
        <v>2363</v>
      </c>
      <c r="G544" s="34" t="s">
        <v>2364</v>
      </c>
      <c r="H544" s="35">
        <v>6000</v>
      </c>
    </row>
    <row r="545" ht="24" customHeight="1" spans="1:8">
      <c r="A545">
        <v>106</v>
      </c>
      <c r="B545" s="57"/>
      <c r="C545" s="44" t="s">
        <v>1815</v>
      </c>
      <c r="D545" s="44" t="s">
        <v>2365</v>
      </c>
      <c r="E545" s="34" t="s">
        <v>1420</v>
      </c>
      <c r="F545" s="45" t="s">
        <v>2366</v>
      </c>
      <c r="G545" s="44" t="s">
        <v>2367</v>
      </c>
      <c r="H545" s="38">
        <v>5900</v>
      </c>
    </row>
    <row r="546" ht="24" customHeight="1" spans="3:8">
      <c r="C546" s="33" t="s">
        <v>1428</v>
      </c>
      <c r="D546" s="34" t="s">
        <v>2003</v>
      </c>
      <c r="E546" s="34" t="s">
        <v>1420</v>
      </c>
      <c r="F546" s="34" t="s">
        <v>1740</v>
      </c>
      <c r="G546" s="34" t="s">
        <v>2368</v>
      </c>
      <c r="H546" s="35">
        <v>5900</v>
      </c>
    </row>
    <row r="547" ht="24" customHeight="1" spans="3:8">
      <c r="C547" s="33" t="s">
        <v>1428</v>
      </c>
      <c r="D547" s="34" t="s">
        <v>2003</v>
      </c>
      <c r="E547" s="34" t="s">
        <v>1420</v>
      </c>
      <c r="F547" s="34" t="s">
        <v>2369</v>
      </c>
      <c r="G547" s="34" t="s">
        <v>2369</v>
      </c>
      <c r="H547" s="35">
        <v>5576</v>
      </c>
    </row>
    <row r="548" ht="24" customHeight="1" spans="3:8">
      <c r="C548" s="33" t="s">
        <v>1466</v>
      </c>
      <c r="D548" s="34" t="s">
        <v>1439</v>
      </c>
      <c r="E548" s="34" t="s">
        <v>1440</v>
      </c>
      <c r="F548" s="34" t="s">
        <v>1567</v>
      </c>
      <c r="G548" s="34" t="s">
        <v>2370</v>
      </c>
      <c r="H548" s="35">
        <v>4831.2</v>
      </c>
    </row>
    <row r="549" ht="24" customHeight="1" spans="3:8">
      <c r="C549" s="33" t="s">
        <v>1496</v>
      </c>
      <c r="D549" s="34"/>
      <c r="E549" s="34" t="s">
        <v>1420</v>
      </c>
      <c r="F549" s="34" t="s">
        <v>1530</v>
      </c>
      <c r="G549" s="34"/>
      <c r="H549" s="35">
        <v>4700</v>
      </c>
    </row>
    <row r="550" ht="24" customHeight="1" spans="3:8">
      <c r="C550" s="33" t="s">
        <v>1496</v>
      </c>
      <c r="D550" s="34"/>
      <c r="E550" s="34" t="s">
        <v>1420</v>
      </c>
      <c r="F550" s="34" t="s">
        <v>1802</v>
      </c>
      <c r="G550" s="34"/>
      <c r="H550" s="35">
        <v>4200</v>
      </c>
    </row>
    <row r="551" ht="24" customHeight="1" spans="3:8">
      <c r="C551" s="33" t="s">
        <v>1479</v>
      </c>
      <c r="D551" s="34" t="s">
        <v>1480</v>
      </c>
      <c r="E551" s="34" t="s">
        <v>1420</v>
      </c>
      <c r="F551" s="34" t="s">
        <v>2317</v>
      </c>
      <c r="G551" s="34" t="s">
        <v>2371</v>
      </c>
      <c r="H551" s="35">
        <v>3970</v>
      </c>
    </row>
    <row r="552" ht="24" customHeight="1" spans="1:8">
      <c r="A552">
        <v>79</v>
      </c>
      <c r="B552" s="54" t="s">
        <v>2372</v>
      </c>
      <c r="C552" s="37" t="s">
        <v>1764</v>
      </c>
      <c r="D552" s="37" t="s">
        <v>2373</v>
      </c>
      <c r="E552" s="34" t="s">
        <v>1420</v>
      </c>
      <c r="F552" s="37" t="s">
        <v>2374</v>
      </c>
      <c r="G552" s="37" t="s">
        <v>2374</v>
      </c>
      <c r="H552" s="38">
        <v>3450</v>
      </c>
    </row>
    <row r="553" ht="24" customHeight="1" spans="3:8">
      <c r="C553" s="33" t="s">
        <v>1428</v>
      </c>
      <c r="D553" s="34" t="s">
        <v>2239</v>
      </c>
      <c r="E553" s="34" t="s">
        <v>1792</v>
      </c>
      <c r="F553" s="34" t="s">
        <v>1793</v>
      </c>
      <c r="G553" s="34" t="s">
        <v>2240</v>
      </c>
      <c r="H553" s="35">
        <v>3161</v>
      </c>
    </row>
    <row r="554" ht="24" customHeight="1" spans="3:8">
      <c r="C554" s="33" t="s">
        <v>1466</v>
      </c>
      <c r="D554" s="34" t="s">
        <v>2209</v>
      </c>
      <c r="E554" s="34" t="s">
        <v>1440</v>
      </c>
      <c r="F554" s="34" t="s">
        <v>1665</v>
      </c>
      <c r="G554" s="34" t="s">
        <v>1666</v>
      </c>
      <c r="H554" s="35">
        <v>2614</v>
      </c>
    </row>
    <row r="555" ht="24" customHeight="1" spans="1:8">
      <c r="A555">
        <v>73</v>
      </c>
      <c r="B555" s="54" t="s">
        <v>2375</v>
      </c>
      <c r="C555" s="37" t="s">
        <v>1764</v>
      </c>
      <c r="D555" s="37" t="s">
        <v>2060</v>
      </c>
      <c r="E555" s="34" t="s">
        <v>1420</v>
      </c>
      <c r="F555" s="37" t="s">
        <v>2374</v>
      </c>
      <c r="G555" s="37" t="s">
        <v>2376</v>
      </c>
      <c r="H555" s="38">
        <v>2575</v>
      </c>
    </row>
    <row r="556" ht="24" customHeight="1" spans="3:8">
      <c r="C556" s="33" t="s">
        <v>1486</v>
      </c>
      <c r="D556" s="34" t="s">
        <v>1486</v>
      </c>
      <c r="E556" s="34" t="s">
        <v>1420</v>
      </c>
      <c r="F556" s="34" t="s">
        <v>2142</v>
      </c>
      <c r="G556" s="34" t="s">
        <v>2377</v>
      </c>
      <c r="H556" s="35">
        <v>2500</v>
      </c>
    </row>
    <row r="557" ht="24" customHeight="1" spans="1:8">
      <c r="A557">
        <v>35</v>
      </c>
      <c r="B557" s="54" t="s">
        <v>2378</v>
      </c>
      <c r="C557" s="37" t="s">
        <v>1764</v>
      </c>
      <c r="D557" s="37" t="s">
        <v>2236</v>
      </c>
      <c r="E557" s="34" t="s">
        <v>1420</v>
      </c>
      <c r="F557" s="37" t="s">
        <v>2379</v>
      </c>
      <c r="G557" s="37" t="s">
        <v>2379</v>
      </c>
      <c r="H557" s="38">
        <v>2187</v>
      </c>
    </row>
    <row r="558" ht="24" customHeight="1" spans="1:8">
      <c r="A558">
        <v>47</v>
      </c>
      <c r="B558" s="54" t="s">
        <v>2380</v>
      </c>
      <c r="C558" s="37" t="s">
        <v>2252</v>
      </c>
      <c r="D558" s="37" t="s">
        <v>2373</v>
      </c>
      <c r="E558" s="34" t="s">
        <v>1420</v>
      </c>
      <c r="F558" s="37" t="s">
        <v>2254</v>
      </c>
      <c r="G558" s="37" t="s">
        <v>2255</v>
      </c>
      <c r="H558" s="38">
        <v>1970.04</v>
      </c>
    </row>
    <row r="559" ht="24" customHeight="1" spans="3:8">
      <c r="C559" s="33" t="s">
        <v>1995</v>
      </c>
      <c r="D559" s="34" t="s">
        <v>1995</v>
      </c>
      <c r="E559" s="34" t="s">
        <v>1420</v>
      </c>
      <c r="F559" s="34" t="s">
        <v>2381</v>
      </c>
      <c r="G559" s="34" t="s">
        <v>2382</v>
      </c>
      <c r="H559" s="35">
        <v>1963.36</v>
      </c>
    </row>
    <row r="560" ht="24" customHeight="1" spans="3:8">
      <c r="C560" s="33" t="s">
        <v>1466</v>
      </c>
      <c r="D560" s="34" t="s">
        <v>1683</v>
      </c>
      <c r="E560" s="34" t="s">
        <v>1420</v>
      </c>
      <c r="F560" s="34" t="s">
        <v>2208</v>
      </c>
      <c r="G560" s="34" t="s">
        <v>2208</v>
      </c>
      <c r="H560" s="35">
        <v>1962.13</v>
      </c>
    </row>
    <row r="561" ht="24" customHeight="1" spans="3:8">
      <c r="C561" s="33" t="s">
        <v>1428</v>
      </c>
      <c r="D561" s="34" t="s">
        <v>2239</v>
      </c>
      <c r="E561" s="34" t="s">
        <v>1792</v>
      </c>
      <c r="F561" s="34" t="s">
        <v>1665</v>
      </c>
      <c r="G561" s="34" t="s">
        <v>1666</v>
      </c>
      <c r="H561" s="35">
        <v>1920</v>
      </c>
    </row>
    <row r="562" ht="24" customHeight="1" spans="1:8">
      <c r="A562">
        <v>61</v>
      </c>
      <c r="B562" s="54" t="s">
        <v>2383</v>
      </c>
      <c r="C562" s="37" t="s">
        <v>1434</v>
      </c>
      <c r="D562" s="37" t="s">
        <v>1761</v>
      </c>
      <c r="E562" s="34" t="s">
        <v>1420</v>
      </c>
      <c r="F562" s="37" t="s">
        <v>2384</v>
      </c>
      <c r="G562" s="37" t="s">
        <v>2385</v>
      </c>
      <c r="H562" s="38">
        <v>1716.4</v>
      </c>
    </row>
    <row r="563" ht="24" customHeight="1" spans="3:8">
      <c r="C563" s="33" t="s">
        <v>1466</v>
      </c>
      <c r="D563" s="34" t="s">
        <v>1467</v>
      </c>
      <c r="E563" s="34" t="s">
        <v>1420</v>
      </c>
      <c r="F563" s="34" t="s">
        <v>2106</v>
      </c>
      <c r="G563" s="34" t="s">
        <v>2106</v>
      </c>
      <c r="H563" s="35">
        <v>1575</v>
      </c>
    </row>
    <row r="564" ht="24" customHeight="1" spans="1:8">
      <c r="A564">
        <v>42</v>
      </c>
      <c r="B564" s="54" t="s">
        <v>2386</v>
      </c>
      <c r="C564" s="37" t="s">
        <v>1764</v>
      </c>
      <c r="D564" s="37" t="s">
        <v>2387</v>
      </c>
      <c r="E564" s="34" t="s">
        <v>1420</v>
      </c>
      <c r="F564" s="37" t="s">
        <v>2374</v>
      </c>
      <c r="G564" s="37" t="s">
        <v>2376</v>
      </c>
      <c r="H564" s="38">
        <v>1000</v>
      </c>
    </row>
    <row r="565" ht="24" customHeight="1" spans="1:8">
      <c r="A565">
        <v>51</v>
      </c>
      <c r="B565" s="54" t="s">
        <v>2388</v>
      </c>
      <c r="C565" s="37" t="s">
        <v>1764</v>
      </c>
      <c r="D565" s="37" t="s">
        <v>2389</v>
      </c>
      <c r="E565" s="34" t="s">
        <v>1420</v>
      </c>
      <c r="F565" s="37" t="s">
        <v>2335</v>
      </c>
      <c r="G565" s="37" t="s">
        <v>2335</v>
      </c>
      <c r="H565" s="38">
        <v>689</v>
      </c>
    </row>
    <row r="566" ht="24" customHeight="1" spans="1:8">
      <c r="A566">
        <v>17</v>
      </c>
      <c r="B566" s="54" t="s">
        <v>2390</v>
      </c>
      <c r="C566" s="37" t="s">
        <v>1434</v>
      </c>
      <c r="D566" s="37" t="s">
        <v>1748</v>
      </c>
      <c r="E566" s="34" t="s">
        <v>1420</v>
      </c>
      <c r="F566" s="37" t="s">
        <v>2391</v>
      </c>
      <c r="G566" s="37" t="s">
        <v>2392</v>
      </c>
      <c r="H566" s="38">
        <v>600</v>
      </c>
    </row>
    <row r="567" ht="24" customHeight="1" spans="3:8">
      <c r="C567" s="33" t="s">
        <v>1466</v>
      </c>
      <c r="D567" s="34" t="s">
        <v>1571</v>
      </c>
      <c r="E567" s="34" t="s">
        <v>1440</v>
      </c>
      <c r="F567" s="34" t="s">
        <v>1572</v>
      </c>
      <c r="G567" s="34" t="s">
        <v>1469</v>
      </c>
      <c r="H567" s="35">
        <v>531.78</v>
      </c>
    </row>
    <row r="568" ht="24" customHeight="1" spans="3:8">
      <c r="C568" s="33" t="s">
        <v>1466</v>
      </c>
      <c r="D568" s="34" t="s">
        <v>1639</v>
      </c>
      <c r="E568" s="34" t="s">
        <v>1420</v>
      </c>
      <c r="F568" s="34" t="s">
        <v>2323</v>
      </c>
      <c r="G568" s="34" t="s">
        <v>2324</v>
      </c>
      <c r="H568" s="35">
        <v>476.639999999999</v>
      </c>
    </row>
    <row r="569" ht="24" customHeight="1" spans="3:8">
      <c r="C569" s="33" t="s">
        <v>1506</v>
      </c>
      <c r="D569" s="34" t="s">
        <v>1519</v>
      </c>
      <c r="E569" s="34" t="s">
        <v>1767</v>
      </c>
      <c r="F569" s="34" t="s">
        <v>2393</v>
      </c>
      <c r="G569" s="34" t="s">
        <v>2393</v>
      </c>
      <c r="H569" s="35">
        <v>458.240000000224</v>
      </c>
    </row>
    <row r="570" ht="24" customHeight="1" spans="1:8">
      <c r="A570">
        <v>55</v>
      </c>
      <c r="B570" s="54" t="s">
        <v>2394</v>
      </c>
      <c r="C570" s="37" t="s">
        <v>1764</v>
      </c>
      <c r="D570" s="37" t="s">
        <v>2395</v>
      </c>
      <c r="E570" s="34" t="s">
        <v>1420</v>
      </c>
      <c r="F570" s="37" t="s">
        <v>2396</v>
      </c>
      <c r="G570" s="37" t="s">
        <v>2396</v>
      </c>
      <c r="H570" s="38">
        <v>395.84</v>
      </c>
    </row>
    <row r="571" ht="24" customHeight="1" spans="3:8">
      <c r="C571" s="33" t="s">
        <v>1483</v>
      </c>
      <c r="D571" s="34" t="s">
        <v>1483</v>
      </c>
      <c r="E571" s="34" t="s">
        <v>1420</v>
      </c>
      <c r="F571" s="34" t="s">
        <v>2397</v>
      </c>
      <c r="G571" s="34" t="s">
        <v>2398</v>
      </c>
      <c r="H571" s="35">
        <v>319.050000000047</v>
      </c>
    </row>
    <row r="572" ht="24" customHeight="1" spans="3:8">
      <c r="C572" s="33" t="s">
        <v>1707</v>
      </c>
      <c r="D572" s="34" t="s">
        <v>1707</v>
      </c>
      <c r="E572" s="34" t="s">
        <v>1420</v>
      </c>
      <c r="F572" s="34" t="s">
        <v>2399</v>
      </c>
      <c r="G572" s="34" t="s">
        <v>2399</v>
      </c>
      <c r="H572" s="35">
        <v>163.780000000028</v>
      </c>
    </row>
    <row r="573" ht="24" customHeight="1" spans="3:8">
      <c r="C573" s="33" t="s">
        <v>1466</v>
      </c>
      <c r="D573" s="34" t="s">
        <v>1700</v>
      </c>
      <c r="E573" s="34" t="s">
        <v>1440</v>
      </c>
      <c r="F573" s="34" t="s">
        <v>1686</v>
      </c>
      <c r="G573" s="34" t="s">
        <v>1469</v>
      </c>
      <c r="H573" s="35">
        <v>100</v>
      </c>
    </row>
    <row r="574" ht="24" customHeight="1" spans="3:8">
      <c r="C574" s="33" t="s">
        <v>1506</v>
      </c>
      <c r="D574" s="34" t="s">
        <v>1773</v>
      </c>
      <c r="E574" s="34" t="s">
        <v>1420</v>
      </c>
      <c r="F574" s="34" t="s">
        <v>1520</v>
      </c>
      <c r="G574" s="34" t="s">
        <v>2400</v>
      </c>
      <c r="H574" s="35">
        <v>55.1800000000512</v>
      </c>
    </row>
    <row r="575" ht="24" customHeight="1" spans="3:8">
      <c r="C575" s="33" t="s">
        <v>1466</v>
      </c>
      <c r="D575" s="34" t="s">
        <v>1656</v>
      </c>
      <c r="E575" s="34" t="s">
        <v>1420</v>
      </c>
      <c r="F575" s="34" t="s">
        <v>2106</v>
      </c>
      <c r="G575" s="34" t="s">
        <v>2106</v>
      </c>
      <c r="H575" s="35">
        <v>54</v>
      </c>
    </row>
    <row r="576" ht="24" customHeight="1" spans="3:8">
      <c r="C576" s="33" t="s">
        <v>1483</v>
      </c>
      <c r="D576" s="34" t="s">
        <v>1483</v>
      </c>
      <c r="E576" s="34" t="s">
        <v>1420</v>
      </c>
      <c r="F576" s="34" t="s">
        <v>2401</v>
      </c>
      <c r="G576" s="34" t="s">
        <v>2402</v>
      </c>
      <c r="H576" s="35">
        <v>3</v>
      </c>
    </row>
  </sheetData>
  <autoFilter ref="A6:H576">
    <sortState ref="A6:H576">
      <sortCondition ref="H6" descending="1"/>
    </sortState>
    <extLst/>
  </autoFilter>
  <mergeCells count="2">
    <mergeCell ref="C2:H2"/>
    <mergeCell ref="C6:G6"/>
  </mergeCells>
  <printOptions horizontalCentered="1"/>
  <pageMargins left="0.554861111111111" right="0.554861111111111" top="0.511805555555556" bottom="0.511805555555556" header="0.196527777777778" footer="0.196527777777778"/>
  <pageSetup paperSize="9" scale="50" fitToHeight="0" orientation="portrait" horizontalDpi="6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2"/>
  <sheetViews>
    <sheetView workbookViewId="0">
      <selection activeCell="F11" sqref="F11"/>
    </sheetView>
  </sheetViews>
  <sheetFormatPr defaultColWidth="9" defaultRowHeight="13.5" outlineLevelCol="6"/>
  <cols>
    <col min="1" max="1" width="19.375" customWidth="1"/>
    <col min="2" max="2" width="45.875" customWidth="1"/>
    <col min="3" max="3" width="49.5" customWidth="1"/>
    <col min="4" max="4" width="15" customWidth="1"/>
    <col min="5" max="7" width="15.625" customWidth="1"/>
  </cols>
  <sheetData>
    <row r="1" ht="20" customHeight="1" spans="1:7">
      <c r="A1" s="4" t="s">
        <v>2403</v>
      </c>
      <c r="B1" s="5"/>
      <c r="C1" s="5"/>
      <c r="D1" s="5"/>
      <c r="E1" s="5"/>
      <c r="F1" s="5"/>
      <c r="G1" s="5"/>
    </row>
    <row r="2" s="1" customFormat="1" ht="36" customHeight="1" spans="1:7">
      <c r="A2" s="6" t="s">
        <v>2404</v>
      </c>
      <c r="B2" s="6"/>
      <c r="C2" s="6"/>
      <c r="D2" s="6"/>
      <c r="E2" s="6"/>
      <c r="F2" s="6"/>
      <c r="G2" s="6"/>
    </row>
    <row r="3" s="1" customFormat="1" ht="21.75" customHeight="1" spans="1:7">
      <c r="A3" s="7"/>
      <c r="B3" s="7"/>
      <c r="C3" s="7"/>
      <c r="D3" s="7"/>
      <c r="E3" s="7"/>
      <c r="F3" s="7"/>
      <c r="G3" s="8" t="s">
        <v>1348</v>
      </c>
    </row>
    <row r="4" s="1" customFormat="1" ht="27" customHeight="1" spans="1:7">
      <c r="A4" s="9" t="s">
        <v>2405</v>
      </c>
      <c r="B4" s="9" t="s">
        <v>2406</v>
      </c>
      <c r="C4" s="10" t="s">
        <v>2407</v>
      </c>
      <c r="D4" s="9" t="s">
        <v>2408</v>
      </c>
      <c r="E4" s="9" t="s">
        <v>2409</v>
      </c>
      <c r="F4" s="9"/>
      <c r="G4" s="9"/>
    </row>
    <row r="5" s="1" customFormat="1" ht="38" customHeight="1" spans="1:7">
      <c r="A5" s="9"/>
      <c r="B5" s="9"/>
      <c r="C5" s="11"/>
      <c r="D5" s="9"/>
      <c r="E5" s="9" t="s">
        <v>2410</v>
      </c>
      <c r="F5" s="9" t="s">
        <v>2411</v>
      </c>
      <c r="G5" s="9" t="s">
        <v>2412</v>
      </c>
    </row>
    <row r="6" s="2" customFormat="1" ht="27" customHeight="1" spans="1:7">
      <c r="A6" s="12" t="s">
        <v>2413</v>
      </c>
      <c r="B6" s="12"/>
      <c r="C6" s="12"/>
      <c r="D6" s="13">
        <f>D7+D11+D12</f>
        <v>-24574</v>
      </c>
      <c r="E6" s="13">
        <v>-8192</v>
      </c>
      <c r="F6" s="13">
        <v>-8191</v>
      </c>
      <c r="G6" s="13">
        <v>-8191</v>
      </c>
    </row>
    <row r="7" s="3" customFormat="1" ht="27" customHeight="1" spans="1:7">
      <c r="A7" s="14" t="s">
        <v>2414</v>
      </c>
      <c r="B7" s="14"/>
      <c r="C7" s="14"/>
      <c r="D7" s="15">
        <f>D8+D9+D10</f>
        <v>-15325</v>
      </c>
      <c r="E7" s="15">
        <f>D7/3</f>
        <v>-5108.33333333333</v>
      </c>
      <c r="F7" s="15">
        <f>D7/3</f>
        <v>-5108.33333333333</v>
      </c>
      <c r="G7" s="15">
        <f>D7/3</f>
        <v>-5108.33333333333</v>
      </c>
    </row>
    <row r="8" s="1" customFormat="1" ht="27" customHeight="1" spans="1:7">
      <c r="A8" s="14" t="s">
        <v>2415</v>
      </c>
      <c r="B8" s="14" t="s">
        <v>2416</v>
      </c>
      <c r="C8" s="14" t="s">
        <v>2417</v>
      </c>
      <c r="D8" s="15">
        <v>-5325</v>
      </c>
      <c r="E8" s="15">
        <f t="shared" ref="E8:E12" si="0">D8/3</f>
        <v>-1775</v>
      </c>
      <c r="F8" s="15">
        <f t="shared" ref="F8:F12" si="1">D8/3</f>
        <v>-1775</v>
      </c>
      <c r="G8" s="15">
        <f t="shared" ref="G8:G12" si="2">D8/3</f>
        <v>-1775</v>
      </c>
    </row>
    <row r="9" s="1" customFormat="1" ht="27" customHeight="1" spans="1:7">
      <c r="A9" s="14" t="s">
        <v>2415</v>
      </c>
      <c r="B9" s="14" t="s">
        <v>2416</v>
      </c>
      <c r="C9" s="16" t="s">
        <v>2418</v>
      </c>
      <c r="D9" s="15">
        <v>-5000</v>
      </c>
      <c r="E9" s="15">
        <f t="shared" si="0"/>
        <v>-1666.66666666667</v>
      </c>
      <c r="F9" s="15">
        <f t="shared" si="1"/>
        <v>-1666.66666666667</v>
      </c>
      <c r="G9" s="15">
        <f t="shared" si="2"/>
        <v>-1666.66666666667</v>
      </c>
    </row>
    <row r="10" s="1" customFormat="1" ht="27" customHeight="1" spans="1:7">
      <c r="A10" s="14" t="s">
        <v>2415</v>
      </c>
      <c r="B10" s="14" t="s">
        <v>2416</v>
      </c>
      <c r="C10" s="14" t="s">
        <v>2419</v>
      </c>
      <c r="D10" s="15">
        <v>-5000</v>
      </c>
      <c r="E10" s="15">
        <f t="shared" si="0"/>
        <v>-1666.66666666667</v>
      </c>
      <c r="F10" s="15">
        <f t="shared" si="1"/>
        <v>-1666.66666666667</v>
      </c>
      <c r="G10" s="15">
        <f t="shared" si="2"/>
        <v>-1666.66666666667</v>
      </c>
    </row>
    <row r="11" s="1" customFormat="1" ht="27" customHeight="1" spans="1:7">
      <c r="A11" s="14" t="s">
        <v>2420</v>
      </c>
      <c r="B11" s="14" t="s">
        <v>2416</v>
      </c>
      <c r="C11" s="14" t="s">
        <v>2421</v>
      </c>
      <c r="D11" s="15">
        <v>-8037</v>
      </c>
      <c r="E11" s="15">
        <f t="shared" si="0"/>
        <v>-2679</v>
      </c>
      <c r="F11" s="15">
        <f t="shared" si="1"/>
        <v>-2679</v>
      </c>
      <c r="G11" s="15">
        <f t="shared" si="2"/>
        <v>-2679</v>
      </c>
    </row>
    <row r="12" s="1" customFormat="1" ht="27" customHeight="1" spans="1:7">
      <c r="A12" s="14" t="s">
        <v>2422</v>
      </c>
      <c r="B12" s="14" t="s">
        <v>2416</v>
      </c>
      <c r="C12" s="14" t="s">
        <v>2423</v>
      </c>
      <c r="D12" s="15">
        <v>-1212</v>
      </c>
      <c r="E12" s="15">
        <f t="shared" si="0"/>
        <v>-404</v>
      </c>
      <c r="F12" s="15">
        <f t="shared" si="1"/>
        <v>-404</v>
      </c>
      <c r="G12" s="15">
        <f t="shared" si="2"/>
        <v>-404</v>
      </c>
    </row>
  </sheetData>
  <mergeCells count="6">
    <mergeCell ref="A2:G2"/>
    <mergeCell ref="E4:G4"/>
    <mergeCell ref="A4:A5"/>
    <mergeCell ref="B4:B5"/>
    <mergeCell ref="C4:C5"/>
    <mergeCell ref="D4:D5"/>
  </mergeCells>
  <pageMargins left="0.75" right="0.75" top="1" bottom="1" header="0.5" footer="0.5"/>
  <pageSetup paperSize="9" scale="75"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3:C15"/>
  <sheetViews>
    <sheetView workbookViewId="0">
      <selection activeCell="C13" sqref="C13"/>
    </sheetView>
  </sheetViews>
  <sheetFormatPr defaultColWidth="8.725" defaultRowHeight="13.5" outlineLevelCol="2"/>
  <cols>
    <col min="1" max="2" width="8.725" style="65"/>
    <col min="3" max="3" width="73" style="65" customWidth="1"/>
    <col min="4" max="16384" width="8.725" style="65"/>
  </cols>
  <sheetData>
    <row r="3" ht="27" spans="2:3">
      <c r="B3" s="416" t="s">
        <v>2</v>
      </c>
      <c r="C3" s="416"/>
    </row>
    <row r="4" spans="2:3">
      <c r="B4" s="417"/>
      <c r="C4" s="417"/>
    </row>
    <row r="5" ht="20.25" spans="2:3">
      <c r="B5" s="417"/>
      <c r="C5" s="418"/>
    </row>
    <row r="6" ht="30" customHeight="1" spans="2:3">
      <c r="B6" s="419" t="s">
        <v>3</v>
      </c>
      <c r="C6" s="420" t="s">
        <v>4</v>
      </c>
    </row>
    <row r="7" ht="30" customHeight="1" spans="2:3">
      <c r="B7" s="419" t="s">
        <v>5</v>
      </c>
      <c r="C7" s="421" t="s">
        <v>6</v>
      </c>
    </row>
    <row r="8" ht="30" customHeight="1" spans="2:3">
      <c r="B8" s="419" t="s">
        <v>7</v>
      </c>
      <c r="C8" s="421" t="s">
        <v>8</v>
      </c>
    </row>
    <row r="9" ht="30" customHeight="1" spans="2:3">
      <c r="B9" s="422" t="s">
        <v>9</v>
      </c>
      <c r="C9" s="421" t="s">
        <v>10</v>
      </c>
    </row>
    <row r="10" ht="30" customHeight="1" spans="2:3">
      <c r="B10" s="422" t="s">
        <v>11</v>
      </c>
      <c r="C10" s="423" t="s">
        <v>12</v>
      </c>
    </row>
    <row r="11" ht="30" customHeight="1" spans="2:3">
      <c r="B11" s="422" t="s">
        <v>13</v>
      </c>
      <c r="C11" s="421" t="s">
        <v>14</v>
      </c>
    </row>
    <row r="12" ht="30" customHeight="1" spans="2:3">
      <c r="B12" s="422" t="s">
        <v>15</v>
      </c>
      <c r="C12" s="421" t="s">
        <v>16</v>
      </c>
    </row>
    <row r="13" ht="30" customHeight="1" spans="2:3">
      <c r="B13" s="422" t="s">
        <v>17</v>
      </c>
      <c r="C13" s="421" t="s">
        <v>18</v>
      </c>
    </row>
    <row r="14" ht="30" customHeight="1" spans="2:3">
      <c r="B14" s="422" t="s">
        <v>19</v>
      </c>
      <c r="C14" s="421" t="s">
        <v>20</v>
      </c>
    </row>
    <row r="15" ht="30" customHeight="1" spans="2:3">
      <c r="B15" s="422" t="s">
        <v>21</v>
      </c>
      <c r="C15" s="421" t="s">
        <v>22</v>
      </c>
    </row>
  </sheetData>
  <mergeCells count="1">
    <mergeCell ref="B3:C3"/>
  </mergeCells>
  <printOptions horizontalCentered="1"/>
  <pageMargins left="0.751388888888889" right="0.751388888888889" top="1.10208333333333" bottom="1" header="0.511805555555556" footer="0.511805555555556"/>
  <pageSetup paperSize="9" scale="120"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6" tint="0.8"/>
    <pageSetUpPr fitToPage="1"/>
  </sheetPr>
  <dimension ref="A1:IY49"/>
  <sheetViews>
    <sheetView zoomScale="120" zoomScaleNormal="120" workbookViewId="0">
      <selection activeCell="I13" sqref="I13"/>
    </sheetView>
  </sheetViews>
  <sheetFormatPr defaultColWidth="8.725" defaultRowHeight="14.25"/>
  <cols>
    <col min="1" max="1" width="20.1833333333333" style="146" customWidth="1"/>
    <col min="2" max="9" width="5.725" style="146" customWidth="1"/>
    <col min="10" max="10" width="16.0416666666667" style="146" customWidth="1"/>
    <col min="11" max="11" width="20.1833333333333" style="146" customWidth="1"/>
    <col min="12" max="19" width="6" style="146" customWidth="1"/>
    <col min="20" max="20" width="16.0416666666667" style="349" customWidth="1"/>
    <col min="21" max="21" width="12.1916666666667" style="146" customWidth="1"/>
    <col min="22" max="23" width="18.2666666666667" style="146" customWidth="1"/>
    <col min="24" max="24" width="17.9083333333333" style="146" customWidth="1"/>
    <col min="25" max="35" width="9" style="146"/>
    <col min="36" max="259" width="8.725" style="146"/>
    <col min="260" max="16384" width="8.725" style="280"/>
  </cols>
  <sheetData>
    <row r="1" s="271" customFormat="1" ht="12" customHeight="1" spans="1:20">
      <c r="A1" s="281" t="s">
        <v>23</v>
      </c>
      <c r="B1" s="282"/>
      <c r="C1" s="282"/>
      <c r="D1" s="282"/>
      <c r="E1" s="282"/>
      <c r="F1" s="282"/>
      <c r="G1" s="282"/>
      <c r="H1" s="282"/>
      <c r="I1" s="282"/>
      <c r="J1" s="282"/>
      <c r="K1" s="282"/>
      <c r="L1" s="282"/>
      <c r="M1" s="282"/>
      <c r="N1" s="282"/>
      <c r="O1" s="282"/>
      <c r="P1" s="282"/>
      <c r="Q1" s="282"/>
      <c r="R1" s="282"/>
      <c r="S1" s="282"/>
      <c r="T1" s="282"/>
    </row>
    <row r="2" s="347" customFormat="1" ht="21" customHeight="1" spans="1:259">
      <c r="A2" s="283" t="s">
        <v>24</v>
      </c>
      <c r="B2" s="283"/>
      <c r="C2" s="283"/>
      <c r="D2" s="283"/>
      <c r="E2" s="283"/>
      <c r="F2" s="283"/>
      <c r="G2" s="283"/>
      <c r="H2" s="283"/>
      <c r="I2" s="283"/>
      <c r="J2" s="152"/>
      <c r="K2" s="152"/>
      <c r="L2" s="152"/>
      <c r="M2" s="283"/>
      <c r="N2" s="283"/>
      <c r="O2" s="283"/>
      <c r="P2" s="283"/>
      <c r="Q2" s="283"/>
      <c r="R2" s="283"/>
      <c r="S2" s="283"/>
      <c r="T2" s="401"/>
      <c r="U2" s="402"/>
      <c r="V2" s="402"/>
      <c r="W2" s="402"/>
      <c r="X2" s="402"/>
      <c r="Y2" s="402"/>
      <c r="Z2" s="402"/>
      <c r="AA2" s="402"/>
      <c r="AB2" s="402"/>
      <c r="AC2" s="402"/>
      <c r="AD2" s="402"/>
      <c r="AE2" s="402"/>
      <c r="AF2" s="402"/>
      <c r="AG2" s="402"/>
      <c r="AH2" s="402"/>
      <c r="AI2" s="402"/>
      <c r="AJ2" s="402"/>
      <c r="AK2" s="402"/>
      <c r="AL2" s="402"/>
      <c r="AM2" s="402"/>
      <c r="AN2" s="402"/>
      <c r="AO2" s="402"/>
      <c r="AP2" s="402"/>
      <c r="AQ2" s="402"/>
      <c r="AR2" s="402"/>
      <c r="AS2" s="402"/>
      <c r="AT2" s="402"/>
      <c r="AU2" s="402"/>
      <c r="AV2" s="402"/>
      <c r="AW2" s="402"/>
      <c r="AX2" s="402"/>
      <c r="AY2" s="402"/>
      <c r="AZ2" s="402"/>
      <c r="BA2" s="402"/>
      <c r="BB2" s="402"/>
      <c r="BC2" s="402"/>
      <c r="BD2" s="402"/>
      <c r="BE2" s="402"/>
      <c r="BF2" s="402"/>
      <c r="BG2" s="402"/>
      <c r="BH2" s="402"/>
      <c r="BI2" s="402"/>
      <c r="BJ2" s="402"/>
      <c r="BK2" s="402"/>
      <c r="BL2" s="402"/>
      <c r="BM2" s="402"/>
      <c r="BN2" s="402"/>
      <c r="BO2" s="402"/>
      <c r="BP2" s="402"/>
      <c r="BQ2" s="402"/>
      <c r="BR2" s="402"/>
      <c r="BS2" s="402"/>
      <c r="BT2" s="402"/>
      <c r="BU2" s="402"/>
      <c r="BV2" s="402"/>
      <c r="BW2" s="402"/>
      <c r="BX2" s="402"/>
      <c r="BY2" s="402"/>
      <c r="BZ2" s="402"/>
      <c r="CA2" s="402"/>
      <c r="CB2" s="402"/>
      <c r="CC2" s="402"/>
      <c r="CD2" s="402"/>
      <c r="CE2" s="402"/>
      <c r="CF2" s="402"/>
      <c r="CG2" s="402"/>
      <c r="CH2" s="402"/>
      <c r="CI2" s="402"/>
      <c r="CJ2" s="402"/>
      <c r="CK2" s="402"/>
      <c r="CL2" s="402"/>
      <c r="CM2" s="402"/>
      <c r="CN2" s="402"/>
      <c r="CO2" s="402"/>
      <c r="CP2" s="402"/>
      <c r="CQ2" s="402"/>
      <c r="CR2" s="402"/>
      <c r="CS2" s="402"/>
      <c r="CT2" s="402"/>
      <c r="CU2" s="402"/>
      <c r="CV2" s="402"/>
      <c r="CW2" s="402"/>
      <c r="CX2" s="402"/>
      <c r="CY2" s="402"/>
      <c r="CZ2" s="402"/>
      <c r="DA2" s="402"/>
      <c r="DB2" s="402"/>
      <c r="DC2" s="402"/>
      <c r="DD2" s="402"/>
      <c r="DE2" s="402"/>
      <c r="DF2" s="402"/>
      <c r="DG2" s="402"/>
      <c r="DH2" s="402"/>
      <c r="DI2" s="402"/>
      <c r="DJ2" s="402"/>
      <c r="DK2" s="402"/>
      <c r="DL2" s="402"/>
      <c r="DM2" s="402"/>
      <c r="DN2" s="402"/>
      <c r="DO2" s="402"/>
      <c r="DP2" s="402"/>
      <c r="DQ2" s="402"/>
      <c r="DR2" s="402"/>
      <c r="DS2" s="402"/>
      <c r="DT2" s="402"/>
      <c r="DU2" s="402"/>
      <c r="DV2" s="402"/>
      <c r="DW2" s="402"/>
      <c r="DX2" s="402"/>
      <c r="DY2" s="402"/>
      <c r="DZ2" s="402"/>
      <c r="EA2" s="402"/>
      <c r="EB2" s="402"/>
      <c r="EC2" s="402"/>
      <c r="ED2" s="402"/>
      <c r="EE2" s="402"/>
      <c r="EF2" s="402"/>
      <c r="EG2" s="402"/>
      <c r="EH2" s="402"/>
      <c r="EI2" s="402"/>
      <c r="EJ2" s="402"/>
      <c r="EK2" s="402"/>
      <c r="EL2" s="402"/>
      <c r="EM2" s="402"/>
      <c r="EN2" s="402"/>
      <c r="EO2" s="402"/>
      <c r="EP2" s="402"/>
      <c r="EQ2" s="402"/>
      <c r="ER2" s="402"/>
      <c r="ES2" s="402"/>
      <c r="ET2" s="402"/>
      <c r="EU2" s="402"/>
      <c r="EV2" s="402"/>
      <c r="EW2" s="402"/>
      <c r="EX2" s="402"/>
      <c r="EY2" s="402"/>
      <c r="EZ2" s="402"/>
      <c r="FA2" s="402"/>
      <c r="FB2" s="402"/>
      <c r="FC2" s="402"/>
      <c r="FD2" s="402"/>
      <c r="FE2" s="402"/>
      <c r="FF2" s="402"/>
      <c r="FG2" s="402"/>
      <c r="FH2" s="402"/>
      <c r="FI2" s="402"/>
      <c r="FJ2" s="402"/>
      <c r="FK2" s="402"/>
      <c r="FL2" s="402"/>
      <c r="FM2" s="402"/>
      <c r="FN2" s="402"/>
      <c r="FO2" s="402"/>
      <c r="FP2" s="402"/>
      <c r="FQ2" s="402"/>
      <c r="FR2" s="402"/>
      <c r="FS2" s="402"/>
      <c r="FT2" s="402"/>
      <c r="FU2" s="402"/>
      <c r="FV2" s="402"/>
      <c r="FW2" s="402"/>
      <c r="FX2" s="402"/>
      <c r="FY2" s="402"/>
      <c r="FZ2" s="402"/>
      <c r="GA2" s="402"/>
      <c r="GB2" s="402"/>
      <c r="GC2" s="402"/>
      <c r="GD2" s="402"/>
      <c r="GE2" s="402"/>
      <c r="GF2" s="402"/>
      <c r="GG2" s="402"/>
      <c r="GH2" s="402"/>
      <c r="GI2" s="402"/>
      <c r="GJ2" s="402"/>
      <c r="GK2" s="402"/>
      <c r="GL2" s="402"/>
      <c r="GM2" s="402"/>
      <c r="GN2" s="402"/>
      <c r="GO2" s="402"/>
      <c r="GP2" s="402"/>
      <c r="GQ2" s="402"/>
      <c r="GR2" s="402"/>
      <c r="GS2" s="402"/>
      <c r="GT2" s="402"/>
      <c r="GU2" s="402"/>
      <c r="GV2" s="402"/>
      <c r="GW2" s="402"/>
      <c r="GX2" s="402"/>
      <c r="GY2" s="402"/>
      <c r="GZ2" s="402"/>
      <c r="HA2" s="402"/>
      <c r="HB2" s="402"/>
      <c r="HC2" s="402"/>
      <c r="HD2" s="402"/>
      <c r="HE2" s="402"/>
      <c r="HF2" s="402"/>
      <c r="HG2" s="402"/>
      <c r="HH2" s="402"/>
      <c r="HI2" s="402"/>
      <c r="HJ2" s="402"/>
      <c r="HK2" s="402"/>
      <c r="HL2" s="402"/>
      <c r="HM2" s="402"/>
      <c r="HN2" s="402"/>
      <c r="HO2" s="402"/>
      <c r="HP2" s="402"/>
      <c r="HQ2" s="402"/>
      <c r="HR2" s="402"/>
      <c r="HS2" s="402"/>
      <c r="HT2" s="402"/>
      <c r="HU2" s="402"/>
      <c r="HV2" s="402"/>
      <c r="HW2" s="402"/>
      <c r="HX2" s="402"/>
      <c r="HY2" s="402"/>
      <c r="HZ2" s="402"/>
      <c r="IA2" s="402"/>
      <c r="IB2" s="402"/>
      <c r="IC2" s="402"/>
      <c r="ID2" s="402"/>
      <c r="IE2" s="402"/>
      <c r="IF2" s="402"/>
      <c r="IG2" s="402"/>
      <c r="IH2" s="402"/>
      <c r="II2" s="402"/>
      <c r="IJ2" s="402"/>
      <c r="IK2" s="402"/>
      <c r="IL2" s="402"/>
      <c r="IM2" s="402"/>
      <c r="IN2" s="402"/>
      <c r="IO2" s="402"/>
      <c r="IP2" s="402"/>
      <c r="IQ2" s="402"/>
      <c r="IR2" s="402"/>
      <c r="IS2" s="402"/>
      <c r="IT2" s="402"/>
      <c r="IU2" s="402"/>
      <c r="IV2" s="402"/>
      <c r="IW2" s="402"/>
      <c r="IX2" s="402"/>
      <c r="IY2" s="402"/>
    </row>
    <row r="3" s="271" customFormat="1" ht="12" customHeight="1" spans="1:259">
      <c r="A3" s="281"/>
      <c r="B3" s="350"/>
      <c r="C3" s="350"/>
      <c r="D3" s="350"/>
      <c r="E3" s="350"/>
      <c r="F3" s="350"/>
      <c r="G3" s="350"/>
      <c r="H3" s="350"/>
      <c r="I3" s="350"/>
      <c r="J3" s="350"/>
      <c r="K3" s="350"/>
      <c r="L3" s="350"/>
      <c r="M3" s="350"/>
      <c r="N3" s="350"/>
      <c r="O3" s="350"/>
      <c r="P3" s="350"/>
      <c r="Q3" s="281"/>
      <c r="R3" s="350"/>
      <c r="S3" s="350"/>
      <c r="T3" s="403" t="s">
        <v>25</v>
      </c>
      <c r="U3" s="404"/>
      <c r="V3" s="404"/>
      <c r="W3" s="404"/>
      <c r="X3" s="404"/>
      <c r="Y3" s="404"/>
      <c r="Z3" s="404"/>
      <c r="AA3" s="404"/>
      <c r="AB3" s="404"/>
      <c r="AC3" s="404"/>
      <c r="AD3" s="404"/>
      <c r="AE3" s="404"/>
      <c r="AF3" s="404"/>
      <c r="AG3" s="404"/>
      <c r="AH3" s="404"/>
      <c r="AI3" s="404"/>
      <c r="AJ3" s="404"/>
      <c r="AK3" s="404"/>
      <c r="AL3" s="404"/>
      <c r="AM3" s="404"/>
      <c r="AN3" s="404"/>
      <c r="AO3" s="404"/>
      <c r="AP3" s="404"/>
      <c r="AQ3" s="404"/>
      <c r="AR3" s="404"/>
      <c r="AS3" s="404"/>
      <c r="AT3" s="404"/>
      <c r="AU3" s="404"/>
      <c r="AV3" s="404"/>
      <c r="AW3" s="404"/>
      <c r="AX3" s="404"/>
      <c r="AY3" s="404"/>
      <c r="AZ3" s="404"/>
      <c r="BA3" s="404"/>
      <c r="BB3" s="404"/>
      <c r="BC3" s="404"/>
      <c r="BD3" s="404"/>
      <c r="BE3" s="404"/>
      <c r="BF3" s="404"/>
      <c r="BG3" s="404"/>
      <c r="BH3" s="404"/>
      <c r="BI3" s="404"/>
      <c r="BJ3" s="404"/>
      <c r="BK3" s="404"/>
      <c r="BL3" s="404"/>
      <c r="BM3" s="404"/>
      <c r="BN3" s="404"/>
      <c r="BO3" s="404"/>
      <c r="BP3" s="404"/>
      <c r="BQ3" s="404"/>
      <c r="BR3" s="404"/>
      <c r="BS3" s="404"/>
      <c r="BT3" s="404"/>
      <c r="BU3" s="404"/>
      <c r="BV3" s="404"/>
      <c r="BW3" s="404"/>
      <c r="BX3" s="404"/>
      <c r="BY3" s="404"/>
      <c r="BZ3" s="404"/>
      <c r="CA3" s="404"/>
      <c r="CB3" s="404"/>
      <c r="CC3" s="404"/>
      <c r="CD3" s="404"/>
      <c r="CE3" s="404"/>
      <c r="CF3" s="404"/>
      <c r="CG3" s="404"/>
      <c r="CH3" s="404"/>
      <c r="CI3" s="404"/>
      <c r="CJ3" s="404"/>
      <c r="CK3" s="404"/>
      <c r="CL3" s="404"/>
      <c r="CM3" s="404"/>
      <c r="CN3" s="404"/>
      <c r="CO3" s="404"/>
      <c r="CP3" s="404"/>
      <c r="CQ3" s="404"/>
      <c r="CR3" s="404"/>
      <c r="CS3" s="404"/>
      <c r="CT3" s="404"/>
      <c r="CU3" s="404"/>
      <c r="CV3" s="404"/>
      <c r="CW3" s="404"/>
      <c r="CX3" s="404"/>
      <c r="CY3" s="404"/>
      <c r="CZ3" s="404"/>
      <c r="DA3" s="404"/>
      <c r="DB3" s="404"/>
      <c r="DC3" s="404"/>
      <c r="DD3" s="404"/>
      <c r="DE3" s="404"/>
      <c r="DF3" s="404"/>
      <c r="DG3" s="404"/>
      <c r="DH3" s="404"/>
      <c r="DI3" s="404"/>
      <c r="DJ3" s="404"/>
      <c r="DK3" s="404"/>
      <c r="DL3" s="404"/>
      <c r="DM3" s="404"/>
      <c r="DN3" s="404"/>
      <c r="DO3" s="404"/>
      <c r="DP3" s="404"/>
      <c r="DQ3" s="404"/>
      <c r="DR3" s="404"/>
      <c r="DS3" s="404"/>
      <c r="DT3" s="404"/>
      <c r="DU3" s="404"/>
      <c r="DV3" s="404"/>
      <c r="DW3" s="404"/>
      <c r="DX3" s="404"/>
      <c r="DY3" s="404"/>
      <c r="DZ3" s="404"/>
      <c r="EA3" s="404"/>
      <c r="EB3" s="404"/>
      <c r="EC3" s="404"/>
      <c r="ED3" s="404"/>
      <c r="EE3" s="404"/>
      <c r="EF3" s="404"/>
      <c r="EG3" s="404"/>
      <c r="EH3" s="404"/>
      <c r="EI3" s="404"/>
      <c r="EJ3" s="404"/>
      <c r="EK3" s="404"/>
      <c r="EL3" s="404"/>
      <c r="EM3" s="404"/>
      <c r="EN3" s="404"/>
      <c r="EO3" s="404"/>
      <c r="EP3" s="404"/>
      <c r="EQ3" s="404"/>
      <c r="ER3" s="404"/>
      <c r="ES3" s="404"/>
      <c r="ET3" s="404"/>
      <c r="EU3" s="404"/>
      <c r="EV3" s="404"/>
      <c r="EW3" s="404"/>
      <c r="EX3" s="404"/>
      <c r="EY3" s="404"/>
      <c r="EZ3" s="404"/>
      <c r="FA3" s="404"/>
      <c r="FB3" s="404"/>
      <c r="FC3" s="404"/>
      <c r="FD3" s="404"/>
      <c r="FE3" s="404"/>
      <c r="FF3" s="404"/>
      <c r="FG3" s="404"/>
      <c r="FH3" s="404"/>
      <c r="FI3" s="404"/>
      <c r="FJ3" s="404"/>
      <c r="FK3" s="404"/>
      <c r="FL3" s="404"/>
      <c r="FM3" s="404"/>
      <c r="FN3" s="404"/>
      <c r="FO3" s="404"/>
      <c r="FP3" s="404"/>
      <c r="FQ3" s="404"/>
      <c r="FR3" s="404"/>
      <c r="FS3" s="404"/>
      <c r="FT3" s="404"/>
      <c r="FU3" s="404"/>
      <c r="FV3" s="404"/>
      <c r="FW3" s="404"/>
      <c r="FX3" s="404"/>
      <c r="FY3" s="404"/>
      <c r="FZ3" s="404"/>
      <c r="GA3" s="404"/>
      <c r="GB3" s="404"/>
      <c r="GC3" s="404"/>
      <c r="GD3" s="404"/>
      <c r="GE3" s="404"/>
      <c r="GF3" s="404"/>
      <c r="GG3" s="404"/>
      <c r="GH3" s="404"/>
      <c r="GI3" s="404"/>
      <c r="GJ3" s="404"/>
      <c r="GK3" s="404"/>
      <c r="GL3" s="404"/>
      <c r="GM3" s="404"/>
      <c r="GN3" s="404"/>
      <c r="GO3" s="404"/>
      <c r="GP3" s="404"/>
      <c r="GQ3" s="404"/>
      <c r="GR3" s="404"/>
      <c r="GS3" s="404"/>
      <c r="GT3" s="404"/>
      <c r="GU3" s="404"/>
      <c r="GV3" s="404"/>
      <c r="GW3" s="404"/>
      <c r="GX3" s="404"/>
      <c r="GY3" s="404"/>
      <c r="GZ3" s="404"/>
      <c r="HA3" s="404"/>
      <c r="HB3" s="404"/>
      <c r="HC3" s="404"/>
      <c r="HD3" s="404"/>
      <c r="HE3" s="404"/>
      <c r="HF3" s="404"/>
      <c r="HG3" s="404"/>
      <c r="HH3" s="404"/>
      <c r="HI3" s="404"/>
      <c r="HJ3" s="404"/>
      <c r="HK3" s="404"/>
      <c r="HL3" s="404"/>
      <c r="HM3" s="404"/>
      <c r="HN3" s="404"/>
      <c r="HO3" s="404"/>
      <c r="HP3" s="404"/>
      <c r="HQ3" s="404"/>
      <c r="HR3" s="404"/>
      <c r="HS3" s="404"/>
      <c r="HT3" s="404"/>
      <c r="HU3" s="404"/>
      <c r="HV3" s="404"/>
      <c r="HW3" s="404"/>
      <c r="HX3" s="404"/>
      <c r="HY3" s="404"/>
      <c r="HZ3" s="404"/>
      <c r="IA3" s="404"/>
      <c r="IB3" s="404"/>
      <c r="IC3" s="404"/>
      <c r="ID3" s="404"/>
      <c r="IE3" s="404"/>
      <c r="IF3" s="404"/>
      <c r="IG3" s="404"/>
      <c r="IH3" s="404"/>
      <c r="II3" s="404"/>
      <c r="IJ3" s="404"/>
      <c r="IK3" s="404"/>
      <c r="IL3" s="404"/>
      <c r="IM3" s="404"/>
      <c r="IN3" s="404"/>
      <c r="IO3" s="404"/>
      <c r="IP3" s="404"/>
      <c r="IQ3" s="404"/>
      <c r="IR3" s="404"/>
      <c r="IS3" s="404"/>
      <c r="IT3" s="404"/>
      <c r="IU3" s="404"/>
      <c r="IV3" s="404"/>
      <c r="IW3" s="404"/>
      <c r="IX3" s="404"/>
      <c r="IY3" s="404"/>
    </row>
    <row r="4" s="274" customFormat="1" ht="31" customHeight="1" spans="1:259">
      <c r="A4" s="288" t="s">
        <v>26</v>
      </c>
      <c r="B4" s="289" t="s">
        <v>27</v>
      </c>
      <c r="C4" s="290" t="s">
        <v>28</v>
      </c>
      <c r="D4" s="291" t="s">
        <v>29</v>
      </c>
      <c r="E4" s="291" t="s">
        <v>30</v>
      </c>
      <c r="F4" s="291" t="s">
        <v>31</v>
      </c>
      <c r="G4" s="291" t="s">
        <v>32</v>
      </c>
      <c r="H4" s="291" t="s">
        <v>33</v>
      </c>
      <c r="I4" s="291" t="s">
        <v>34</v>
      </c>
      <c r="J4" s="375" t="s">
        <v>35</v>
      </c>
      <c r="K4" s="322" t="s">
        <v>36</v>
      </c>
      <c r="L4" s="289" t="s">
        <v>27</v>
      </c>
      <c r="M4" s="290" t="s">
        <v>28</v>
      </c>
      <c r="N4" s="291" t="s">
        <v>29</v>
      </c>
      <c r="O4" s="291" t="s">
        <v>30</v>
      </c>
      <c r="P4" s="291" t="s">
        <v>31</v>
      </c>
      <c r="Q4" s="291" t="s">
        <v>32</v>
      </c>
      <c r="R4" s="291" t="s">
        <v>33</v>
      </c>
      <c r="S4" s="291" t="s">
        <v>34</v>
      </c>
      <c r="T4" s="405" t="s">
        <v>35</v>
      </c>
      <c r="U4" s="406"/>
      <c r="V4" s="406"/>
      <c r="W4" s="406"/>
      <c r="X4" s="406"/>
      <c r="Y4" s="406"/>
      <c r="Z4" s="406"/>
      <c r="AA4" s="406"/>
      <c r="AB4" s="406"/>
      <c r="AC4" s="406"/>
      <c r="AD4" s="406"/>
      <c r="AE4" s="406"/>
      <c r="AF4" s="406"/>
      <c r="AG4" s="406"/>
      <c r="AH4" s="406"/>
      <c r="AI4" s="406"/>
      <c r="AJ4" s="406"/>
      <c r="AK4" s="406"/>
      <c r="AL4" s="406"/>
      <c r="AM4" s="406"/>
      <c r="AN4" s="406"/>
      <c r="AO4" s="406"/>
      <c r="AP4" s="406"/>
      <c r="AQ4" s="406"/>
      <c r="AR4" s="406"/>
      <c r="AS4" s="406"/>
      <c r="AT4" s="406"/>
      <c r="AU4" s="406"/>
      <c r="AV4" s="406"/>
      <c r="AW4" s="406"/>
      <c r="AX4" s="406"/>
      <c r="AY4" s="406"/>
      <c r="AZ4" s="406"/>
      <c r="BA4" s="406"/>
      <c r="BB4" s="406"/>
      <c r="BC4" s="406"/>
      <c r="BD4" s="406"/>
      <c r="BE4" s="406"/>
      <c r="BF4" s="406"/>
      <c r="BG4" s="406"/>
      <c r="BH4" s="406"/>
      <c r="BI4" s="406"/>
      <c r="BJ4" s="406"/>
      <c r="BK4" s="406"/>
      <c r="BL4" s="406"/>
      <c r="BM4" s="406"/>
      <c r="BN4" s="406"/>
      <c r="BO4" s="406"/>
      <c r="BP4" s="406"/>
      <c r="BQ4" s="406"/>
      <c r="BR4" s="406"/>
      <c r="BS4" s="406"/>
      <c r="BT4" s="406"/>
      <c r="BU4" s="406"/>
      <c r="BV4" s="406"/>
      <c r="BW4" s="406"/>
      <c r="BX4" s="406"/>
      <c r="BY4" s="406"/>
      <c r="BZ4" s="406"/>
      <c r="CA4" s="406"/>
      <c r="CB4" s="406"/>
      <c r="CC4" s="406"/>
      <c r="CD4" s="406"/>
      <c r="CE4" s="406"/>
      <c r="CF4" s="406"/>
      <c r="CG4" s="406"/>
      <c r="CH4" s="406"/>
      <c r="CI4" s="406"/>
      <c r="CJ4" s="406"/>
      <c r="CK4" s="406"/>
      <c r="CL4" s="406"/>
      <c r="CM4" s="406"/>
      <c r="CN4" s="406"/>
      <c r="CO4" s="406"/>
      <c r="CP4" s="406"/>
      <c r="CQ4" s="406"/>
      <c r="CR4" s="406"/>
      <c r="CS4" s="406"/>
      <c r="CT4" s="406"/>
      <c r="CU4" s="406"/>
      <c r="CV4" s="406"/>
      <c r="CW4" s="406"/>
      <c r="CX4" s="406"/>
      <c r="CY4" s="406"/>
      <c r="CZ4" s="406"/>
      <c r="DA4" s="406"/>
      <c r="DB4" s="406"/>
      <c r="DC4" s="406"/>
      <c r="DD4" s="406"/>
      <c r="DE4" s="406"/>
      <c r="DF4" s="406"/>
      <c r="DG4" s="406"/>
      <c r="DH4" s="406"/>
      <c r="DI4" s="406"/>
      <c r="DJ4" s="406"/>
      <c r="DK4" s="406"/>
      <c r="DL4" s="406"/>
      <c r="DM4" s="406"/>
      <c r="DN4" s="406"/>
      <c r="DO4" s="406"/>
      <c r="DP4" s="406"/>
      <c r="DQ4" s="406"/>
      <c r="DR4" s="406"/>
      <c r="DS4" s="406"/>
      <c r="DT4" s="406"/>
      <c r="DU4" s="406"/>
      <c r="DV4" s="406"/>
      <c r="DW4" s="406"/>
      <c r="DX4" s="406"/>
      <c r="DY4" s="406"/>
      <c r="DZ4" s="406"/>
      <c r="EA4" s="406"/>
      <c r="EB4" s="406"/>
      <c r="EC4" s="406"/>
      <c r="ED4" s="406"/>
      <c r="EE4" s="406"/>
      <c r="EF4" s="406"/>
      <c r="EG4" s="406"/>
      <c r="EH4" s="406"/>
      <c r="EI4" s="406"/>
      <c r="EJ4" s="406"/>
      <c r="EK4" s="406"/>
      <c r="EL4" s="406"/>
      <c r="EM4" s="406"/>
      <c r="EN4" s="406"/>
      <c r="EO4" s="406"/>
      <c r="EP4" s="406"/>
      <c r="EQ4" s="406"/>
      <c r="ER4" s="406"/>
      <c r="ES4" s="406"/>
      <c r="ET4" s="406"/>
      <c r="EU4" s="406"/>
      <c r="EV4" s="406"/>
      <c r="EW4" s="406"/>
      <c r="EX4" s="406"/>
      <c r="EY4" s="406"/>
      <c r="EZ4" s="406"/>
      <c r="FA4" s="406"/>
      <c r="FB4" s="406"/>
      <c r="FC4" s="406"/>
      <c r="FD4" s="406"/>
      <c r="FE4" s="406"/>
      <c r="FF4" s="406"/>
      <c r="FG4" s="406"/>
      <c r="FH4" s="406"/>
      <c r="FI4" s="406"/>
      <c r="FJ4" s="406"/>
      <c r="FK4" s="406"/>
      <c r="FL4" s="406"/>
      <c r="FM4" s="406"/>
      <c r="FN4" s="406"/>
      <c r="FO4" s="406"/>
      <c r="FP4" s="406"/>
      <c r="FQ4" s="406"/>
      <c r="FR4" s="406"/>
      <c r="FS4" s="406"/>
      <c r="FT4" s="406"/>
      <c r="FU4" s="406"/>
      <c r="FV4" s="406"/>
      <c r="FW4" s="406"/>
      <c r="FX4" s="406"/>
      <c r="FY4" s="406"/>
      <c r="FZ4" s="406"/>
      <c r="GA4" s="406"/>
      <c r="GB4" s="406"/>
      <c r="GC4" s="406"/>
      <c r="GD4" s="406"/>
      <c r="GE4" s="406"/>
      <c r="GF4" s="406"/>
      <c r="GG4" s="406"/>
      <c r="GH4" s="406"/>
      <c r="GI4" s="406"/>
      <c r="GJ4" s="406"/>
      <c r="GK4" s="406"/>
      <c r="GL4" s="406"/>
      <c r="GM4" s="406"/>
      <c r="GN4" s="406"/>
      <c r="GO4" s="406"/>
      <c r="GP4" s="406"/>
      <c r="GQ4" s="406"/>
      <c r="GR4" s="406"/>
      <c r="GS4" s="406"/>
      <c r="GT4" s="406"/>
      <c r="GU4" s="406"/>
      <c r="GV4" s="406"/>
      <c r="GW4" s="406"/>
      <c r="GX4" s="406"/>
      <c r="GY4" s="406"/>
      <c r="GZ4" s="406"/>
      <c r="HA4" s="406"/>
      <c r="HB4" s="406"/>
      <c r="HC4" s="406"/>
      <c r="HD4" s="406"/>
      <c r="HE4" s="406"/>
      <c r="HF4" s="406"/>
      <c r="HG4" s="406"/>
      <c r="HH4" s="406"/>
      <c r="HI4" s="406"/>
      <c r="HJ4" s="406"/>
      <c r="HK4" s="406"/>
      <c r="HL4" s="406"/>
      <c r="HM4" s="406"/>
      <c r="HN4" s="406"/>
      <c r="HO4" s="406"/>
      <c r="HP4" s="406"/>
      <c r="HQ4" s="406"/>
      <c r="HR4" s="406"/>
      <c r="HS4" s="406"/>
      <c r="HT4" s="406"/>
      <c r="HU4" s="406"/>
      <c r="HV4" s="406"/>
      <c r="HW4" s="406"/>
      <c r="HX4" s="406"/>
      <c r="HY4" s="406"/>
      <c r="HZ4" s="406"/>
      <c r="IA4" s="406"/>
      <c r="IB4" s="406"/>
      <c r="IC4" s="406"/>
      <c r="ID4" s="406"/>
      <c r="IE4" s="406"/>
      <c r="IF4" s="406"/>
      <c r="IG4" s="406"/>
      <c r="IH4" s="406"/>
      <c r="II4" s="406"/>
      <c r="IJ4" s="406"/>
      <c r="IK4" s="406"/>
      <c r="IL4" s="406"/>
      <c r="IM4" s="406"/>
      <c r="IN4" s="406"/>
      <c r="IO4" s="406"/>
      <c r="IP4" s="406"/>
      <c r="IQ4" s="406"/>
      <c r="IR4" s="406"/>
      <c r="IS4" s="406"/>
      <c r="IT4" s="406"/>
      <c r="IU4" s="406"/>
      <c r="IV4" s="406"/>
      <c r="IW4" s="406"/>
      <c r="IX4" s="406"/>
      <c r="IY4" s="406"/>
    </row>
    <row r="5" s="274" customFormat="1" ht="11.75" customHeight="1" spans="1:259">
      <c r="A5" s="293" t="s">
        <v>37</v>
      </c>
      <c r="B5" s="351">
        <f>SUM(B6:B14)</f>
        <v>415942</v>
      </c>
      <c r="C5" s="351">
        <f>SUM(C6:C14)</f>
        <v>441846</v>
      </c>
      <c r="D5" s="351">
        <f>SUM(D6:D14)</f>
        <v>320000</v>
      </c>
      <c r="E5" s="351">
        <f>SUM(E6:E14)</f>
        <v>322476</v>
      </c>
      <c r="F5" s="326">
        <f t="shared" ref="F5:F43" si="0">+E5/D5*100</f>
        <v>100.77375</v>
      </c>
      <c r="G5" s="351">
        <f>E5-D5</f>
        <v>2476</v>
      </c>
      <c r="H5" s="295">
        <f>E5/B5*100-100</f>
        <v>-22.470921426545</v>
      </c>
      <c r="I5" s="351">
        <f>E5-B5</f>
        <v>-93466</v>
      </c>
      <c r="J5" s="376" t="s">
        <v>38</v>
      </c>
      <c r="K5" s="377" t="s">
        <v>39</v>
      </c>
      <c r="L5" s="378">
        <v>171978</v>
      </c>
      <c r="M5" s="378">
        <v>197873</v>
      </c>
      <c r="N5" s="378">
        <v>109119</v>
      </c>
      <c r="O5" s="378">
        <v>107888</v>
      </c>
      <c r="P5" s="326">
        <f>+O5/N5*100</f>
        <v>98.8718738258232</v>
      </c>
      <c r="Q5" s="380">
        <f>+O5-N5</f>
        <v>-1231</v>
      </c>
      <c r="R5" s="326">
        <f>O5/L5*100-100</f>
        <v>-37.2663945388364</v>
      </c>
      <c r="S5" s="380">
        <f>O5-L5</f>
        <v>-64090</v>
      </c>
      <c r="T5" s="407" t="s">
        <v>40</v>
      </c>
      <c r="U5" s="406"/>
      <c r="V5" s="406"/>
      <c r="W5" s="406"/>
      <c r="X5" s="406"/>
      <c r="Y5" s="406"/>
      <c r="Z5" s="406"/>
      <c r="AA5" s="406"/>
      <c r="AB5" s="406"/>
      <c r="AC5" s="406"/>
      <c r="AD5" s="406"/>
      <c r="AE5" s="406"/>
      <c r="AF5" s="406"/>
      <c r="AG5" s="406"/>
      <c r="AH5" s="406"/>
      <c r="AI5" s="406"/>
      <c r="AJ5" s="406"/>
      <c r="AK5" s="406"/>
      <c r="AL5" s="406"/>
      <c r="AM5" s="406"/>
      <c r="AN5" s="406"/>
      <c r="AO5" s="406"/>
      <c r="AP5" s="406"/>
      <c r="AQ5" s="406"/>
      <c r="AR5" s="406"/>
      <c r="AS5" s="406"/>
      <c r="AT5" s="406"/>
      <c r="AU5" s="406"/>
      <c r="AV5" s="406"/>
      <c r="AW5" s="406"/>
      <c r="AX5" s="406"/>
      <c r="AY5" s="406"/>
      <c r="AZ5" s="406"/>
      <c r="BA5" s="406"/>
      <c r="BB5" s="406"/>
      <c r="BC5" s="406"/>
      <c r="BD5" s="406"/>
      <c r="BE5" s="406"/>
      <c r="BF5" s="406"/>
      <c r="BG5" s="406"/>
      <c r="BH5" s="406"/>
      <c r="BI5" s="406"/>
      <c r="BJ5" s="406"/>
      <c r="BK5" s="406"/>
      <c r="BL5" s="406"/>
      <c r="BM5" s="406"/>
      <c r="BN5" s="406"/>
      <c r="BO5" s="406"/>
      <c r="BP5" s="406"/>
      <c r="BQ5" s="406"/>
      <c r="BR5" s="406"/>
      <c r="BS5" s="406"/>
      <c r="BT5" s="406"/>
      <c r="BU5" s="406"/>
      <c r="BV5" s="406"/>
      <c r="BW5" s="406"/>
      <c r="BX5" s="406"/>
      <c r="BY5" s="406"/>
      <c r="BZ5" s="406"/>
      <c r="CA5" s="406"/>
      <c r="CB5" s="406"/>
      <c r="CC5" s="406"/>
      <c r="CD5" s="406"/>
      <c r="CE5" s="406"/>
      <c r="CF5" s="406"/>
      <c r="CG5" s="406"/>
      <c r="CH5" s="406"/>
      <c r="CI5" s="406"/>
      <c r="CJ5" s="406"/>
      <c r="CK5" s="406"/>
      <c r="CL5" s="406"/>
      <c r="CM5" s="406"/>
      <c r="CN5" s="406"/>
      <c r="CO5" s="406"/>
      <c r="CP5" s="406"/>
      <c r="CQ5" s="406"/>
      <c r="CR5" s="406"/>
      <c r="CS5" s="406"/>
      <c r="CT5" s="406"/>
      <c r="CU5" s="406"/>
      <c r="CV5" s="406"/>
      <c r="CW5" s="406"/>
      <c r="CX5" s="406"/>
      <c r="CY5" s="406"/>
      <c r="CZ5" s="406"/>
      <c r="DA5" s="406"/>
      <c r="DB5" s="406"/>
      <c r="DC5" s="406"/>
      <c r="DD5" s="406"/>
      <c r="DE5" s="406"/>
      <c r="DF5" s="406"/>
      <c r="DG5" s="406"/>
      <c r="DH5" s="406"/>
      <c r="DI5" s="406"/>
      <c r="DJ5" s="406"/>
      <c r="DK5" s="406"/>
      <c r="DL5" s="406"/>
      <c r="DM5" s="406"/>
      <c r="DN5" s="406"/>
      <c r="DO5" s="406"/>
      <c r="DP5" s="406"/>
      <c r="DQ5" s="406"/>
      <c r="DR5" s="406"/>
      <c r="DS5" s="406"/>
      <c r="DT5" s="406"/>
      <c r="DU5" s="406"/>
      <c r="DV5" s="406"/>
      <c r="DW5" s="406"/>
      <c r="DX5" s="406"/>
      <c r="DY5" s="406"/>
      <c r="DZ5" s="406"/>
      <c r="EA5" s="406"/>
      <c r="EB5" s="406"/>
      <c r="EC5" s="406"/>
      <c r="ED5" s="406"/>
      <c r="EE5" s="406"/>
      <c r="EF5" s="406"/>
      <c r="EG5" s="406"/>
      <c r="EH5" s="406"/>
      <c r="EI5" s="406"/>
      <c r="EJ5" s="406"/>
      <c r="EK5" s="406"/>
      <c r="EL5" s="406"/>
      <c r="EM5" s="406"/>
      <c r="EN5" s="406"/>
      <c r="EO5" s="406"/>
      <c r="EP5" s="406"/>
      <c r="EQ5" s="406"/>
      <c r="ER5" s="406"/>
      <c r="ES5" s="406"/>
      <c r="ET5" s="406"/>
      <c r="EU5" s="406"/>
      <c r="EV5" s="406"/>
      <c r="EW5" s="406"/>
      <c r="EX5" s="406"/>
      <c r="EY5" s="406"/>
      <c r="EZ5" s="406"/>
      <c r="FA5" s="406"/>
      <c r="FB5" s="406"/>
      <c r="FC5" s="406"/>
      <c r="FD5" s="406"/>
      <c r="FE5" s="406"/>
      <c r="FF5" s="406"/>
      <c r="FG5" s="406"/>
      <c r="FH5" s="406"/>
      <c r="FI5" s="406"/>
      <c r="FJ5" s="406"/>
      <c r="FK5" s="406"/>
      <c r="FL5" s="406"/>
      <c r="FM5" s="406"/>
      <c r="FN5" s="406"/>
      <c r="FO5" s="406"/>
      <c r="FP5" s="406"/>
      <c r="FQ5" s="406"/>
      <c r="FR5" s="406"/>
      <c r="FS5" s="406"/>
      <c r="FT5" s="406"/>
      <c r="FU5" s="406"/>
      <c r="FV5" s="406"/>
      <c r="FW5" s="406"/>
      <c r="FX5" s="406"/>
      <c r="FY5" s="406"/>
      <c r="FZ5" s="406"/>
      <c r="GA5" s="406"/>
      <c r="GB5" s="406"/>
      <c r="GC5" s="406"/>
      <c r="GD5" s="406"/>
      <c r="GE5" s="406"/>
      <c r="GF5" s="406"/>
      <c r="GG5" s="406"/>
      <c r="GH5" s="406"/>
      <c r="GI5" s="406"/>
      <c r="GJ5" s="406"/>
      <c r="GK5" s="406"/>
      <c r="GL5" s="406"/>
      <c r="GM5" s="406"/>
      <c r="GN5" s="406"/>
      <c r="GO5" s="406"/>
      <c r="GP5" s="406"/>
      <c r="GQ5" s="406"/>
      <c r="GR5" s="406"/>
      <c r="GS5" s="406"/>
      <c r="GT5" s="406"/>
      <c r="GU5" s="406"/>
      <c r="GV5" s="406"/>
      <c r="GW5" s="406"/>
      <c r="GX5" s="406"/>
      <c r="GY5" s="406"/>
      <c r="GZ5" s="406"/>
      <c r="HA5" s="406"/>
      <c r="HB5" s="406"/>
      <c r="HC5" s="406"/>
      <c r="HD5" s="406"/>
      <c r="HE5" s="406"/>
      <c r="HF5" s="406"/>
      <c r="HG5" s="406"/>
      <c r="HH5" s="406"/>
      <c r="HI5" s="406"/>
      <c r="HJ5" s="406"/>
      <c r="HK5" s="406"/>
      <c r="HL5" s="406"/>
      <c r="HM5" s="406"/>
      <c r="HN5" s="406"/>
      <c r="HO5" s="406"/>
      <c r="HP5" s="406"/>
      <c r="HQ5" s="406"/>
      <c r="HR5" s="406"/>
      <c r="HS5" s="406"/>
      <c r="HT5" s="406"/>
      <c r="HU5" s="406"/>
      <c r="HV5" s="406"/>
      <c r="HW5" s="406"/>
      <c r="HX5" s="406"/>
      <c r="HY5" s="406"/>
      <c r="HZ5" s="406"/>
      <c r="IA5" s="406"/>
      <c r="IB5" s="406"/>
      <c r="IC5" s="406"/>
      <c r="ID5" s="406"/>
      <c r="IE5" s="406"/>
      <c r="IF5" s="406"/>
      <c r="IG5" s="406"/>
      <c r="IH5" s="406"/>
      <c r="II5" s="406"/>
      <c r="IJ5" s="406"/>
      <c r="IK5" s="406"/>
      <c r="IL5" s="406"/>
      <c r="IM5" s="406"/>
      <c r="IN5" s="406"/>
      <c r="IO5" s="406"/>
      <c r="IP5" s="406"/>
      <c r="IQ5" s="406"/>
      <c r="IR5" s="406"/>
      <c r="IS5" s="406"/>
      <c r="IT5" s="406"/>
      <c r="IU5" s="406"/>
      <c r="IV5" s="406"/>
      <c r="IW5" s="406"/>
      <c r="IX5" s="406"/>
      <c r="IY5" s="406"/>
    </row>
    <row r="6" s="274" customFormat="1" ht="11.75" customHeight="1" spans="1:259">
      <c r="A6" s="293" t="s">
        <v>41</v>
      </c>
      <c r="B6" s="352">
        <v>93157</v>
      </c>
      <c r="C6" s="352">
        <v>109732</v>
      </c>
      <c r="D6" s="352">
        <v>89225</v>
      </c>
      <c r="E6" s="352">
        <v>77697</v>
      </c>
      <c r="F6" s="326">
        <f t="shared" si="0"/>
        <v>87.0798543009246</v>
      </c>
      <c r="G6" s="352">
        <f t="shared" ref="G6:G41" si="1">E6-D6</f>
        <v>-11528</v>
      </c>
      <c r="H6" s="295">
        <f t="shared" ref="H6:H14" si="2">E6/B6*100-100</f>
        <v>-16.5956396191376</v>
      </c>
      <c r="I6" s="351">
        <f t="shared" ref="I6:I14" si="3">E6-B6</f>
        <v>-15460</v>
      </c>
      <c r="J6" s="379"/>
      <c r="K6" s="377" t="s">
        <v>42</v>
      </c>
      <c r="L6" s="378"/>
      <c r="M6" s="378"/>
      <c r="N6" s="378"/>
      <c r="O6" s="378"/>
      <c r="P6" s="326"/>
      <c r="Q6" s="380"/>
      <c r="R6" s="326"/>
      <c r="S6" s="381"/>
      <c r="T6" s="408"/>
      <c r="U6" s="406"/>
      <c r="V6" s="406"/>
      <c r="W6" s="406"/>
      <c r="X6" s="409"/>
      <c r="Y6" s="406"/>
      <c r="Z6" s="406"/>
      <c r="AA6" s="406"/>
      <c r="AB6" s="406"/>
      <c r="AC6" s="406"/>
      <c r="AD6" s="406"/>
      <c r="AE6" s="406"/>
      <c r="AF6" s="406"/>
      <c r="AG6" s="406"/>
      <c r="AH6" s="406"/>
      <c r="AI6" s="406"/>
      <c r="AJ6" s="406"/>
      <c r="AK6" s="406"/>
      <c r="AL6" s="406"/>
      <c r="AM6" s="406"/>
      <c r="AN6" s="406"/>
      <c r="AO6" s="406"/>
      <c r="AP6" s="406"/>
      <c r="AQ6" s="406"/>
      <c r="AR6" s="406"/>
      <c r="AS6" s="406"/>
      <c r="AT6" s="406"/>
      <c r="AU6" s="406"/>
      <c r="AV6" s="406"/>
      <c r="AW6" s="406"/>
      <c r="AX6" s="406"/>
      <c r="AY6" s="406"/>
      <c r="AZ6" s="406"/>
      <c r="BA6" s="406"/>
      <c r="BB6" s="406"/>
      <c r="BC6" s="406"/>
      <c r="BD6" s="406"/>
      <c r="BE6" s="406"/>
      <c r="BF6" s="406"/>
      <c r="BG6" s="406"/>
      <c r="BH6" s="406"/>
      <c r="BI6" s="406"/>
      <c r="BJ6" s="406"/>
      <c r="BK6" s="406"/>
      <c r="BL6" s="406"/>
      <c r="BM6" s="406"/>
      <c r="BN6" s="406"/>
      <c r="BO6" s="406"/>
      <c r="BP6" s="406"/>
      <c r="BQ6" s="406"/>
      <c r="BR6" s="406"/>
      <c r="BS6" s="406"/>
      <c r="BT6" s="406"/>
      <c r="BU6" s="406"/>
      <c r="BV6" s="406"/>
      <c r="BW6" s="406"/>
      <c r="BX6" s="406"/>
      <c r="BY6" s="406"/>
      <c r="BZ6" s="406"/>
      <c r="CA6" s="406"/>
      <c r="CB6" s="406"/>
      <c r="CC6" s="406"/>
      <c r="CD6" s="406"/>
      <c r="CE6" s="406"/>
      <c r="CF6" s="406"/>
      <c r="CG6" s="406"/>
      <c r="CH6" s="406"/>
      <c r="CI6" s="406"/>
      <c r="CJ6" s="406"/>
      <c r="CK6" s="406"/>
      <c r="CL6" s="406"/>
      <c r="CM6" s="406"/>
      <c r="CN6" s="406"/>
      <c r="CO6" s="406"/>
      <c r="CP6" s="406"/>
      <c r="CQ6" s="406"/>
      <c r="CR6" s="406"/>
      <c r="CS6" s="406"/>
      <c r="CT6" s="406"/>
      <c r="CU6" s="406"/>
      <c r="CV6" s="406"/>
      <c r="CW6" s="406"/>
      <c r="CX6" s="406"/>
      <c r="CY6" s="406"/>
      <c r="CZ6" s="406"/>
      <c r="DA6" s="406"/>
      <c r="DB6" s="406"/>
      <c r="DC6" s="406"/>
      <c r="DD6" s="406"/>
      <c r="DE6" s="406"/>
      <c r="DF6" s="406"/>
      <c r="DG6" s="406"/>
      <c r="DH6" s="406"/>
      <c r="DI6" s="406"/>
      <c r="DJ6" s="406"/>
      <c r="DK6" s="406"/>
      <c r="DL6" s="406"/>
      <c r="DM6" s="406"/>
      <c r="DN6" s="406"/>
      <c r="DO6" s="406"/>
      <c r="DP6" s="406"/>
      <c r="DQ6" s="406"/>
      <c r="DR6" s="406"/>
      <c r="DS6" s="406"/>
      <c r="DT6" s="406"/>
      <c r="DU6" s="406"/>
      <c r="DV6" s="406"/>
      <c r="DW6" s="406"/>
      <c r="DX6" s="406"/>
      <c r="DY6" s="406"/>
      <c r="DZ6" s="406"/>
      <c r="EA6" s="406"/>
      <c r="EB6" s="406"/>
      <c r="EC6" s="406"/>
      <c r="ED6" s="406"/>
      <c r="EE6" s="406"/>
      <c r="EF6" s="406"/>
      <c r="EG6" s="406"/>
      <c r="EH6" s="406"/>
      <c r="EI6" s="406"/>
      <c r="EJ6" s="406"/>
      <c r="EK6" s="406"/>
      <c r="EL6" s="406"/>
      <c r="EM6" s="406"/>
      <c r="EN6" s="406"/>
      <c r="EO6" s="406"/>
      <c r="EP6" s="406"/>
      <c r="EQ6" s="406"/>
      <c r="ER6" s="406"/>
      <c r="ES6" s="406"/>
      <c r="ET6" s="406"/>
      <c r="EU6" s="406"/>
      <c r="EV6" s="406"/>
      <c r="EW6" s="406"/>
      <c r="EX6" s="406"/>
      <c r="EY6" s="406"/>
      <c r="EZ6" s="406"/>
      <c r="FA6" s="406"/>
      <c r="FB6" s="406"/>
      <c r="FC6" s="406"/>
      <c r="FD6" s="406"/>
      <c r="FE6" s="406"/>
      <c r="FF6" s="406"/>
      <c r="FG6" s="406"/>
      <c r="FH6" s="406"/>
      <c r="FI6" s="406"/>
      <c r="FJ6" s="406"/>
      <c r="FK6" s="406"/>
      <c r="FL6" s="406"/>
      <c r="FM6" s="406"/>
      <c r="FN6" s="406"/>
      <c r="FO6" s="406"/>
      <c r="FP6" s="406"/>
      <c r="FQ6" s="406"/>
      <c r="FR6" s="406"/>
      <c r="FS6" s="406"/>
      <c r="FT6" s="406"/>
      <c r="FU6" s="406"/>
      <c r="FV6" s="406"/>
      <c r="FW6" s="406"/>
      <c r="FX6" s="406"/>
      <c r="FY6" s="406"/>
      <c r="FZ6" s="406"/>
      <c r="GA6" s="406"/>
      <c r="GB6" s="406"/>
      <c r="GC6" s="406"/>
      <c r="GD6" s="406"/>
      <c r="GE6" s="406"/>
      <c r="GF6" s="406"/>
      <c r="GG6" s="406"/>
      <c r="GH6" s="406"/>
      <c r="GI6" s="406"/>
      <c r="GJ6" s="406"/>
      <c r="GK6" s="406"/>
      <c r="GL6" s="406"/>
      <c r="GM6" s="406"/>
      <c r="GN6" s="406"/>
      <c r="GO6" s="406"/>
      <c r="GP6" s="406"/>
      <c r="GQ6" s="406"/>
      <c r="GR6" s="406"/>
      <c r="GS6" s="406"/>
      <c r="GT6" s="406"/>
      <c r="GU6" s="406"/>
      <c r="GV6" s="406"/>
      <c r="GW6" s="406"/>
      <c r="GX6" s="406"/>
      <c r="GY6" s="406"/>
      <c r="GZ6" s="406"/>
      <c r="HA6" s="406"/>
      <c r="HB6" s="406"/>
      <c r="HC6" s="406"/>
      <c r="HD6" s="406"/>
      <c r="HE6" s="406"/>
      <c r="HF6" s="406"/>
      <c r="HG6" s="406"/>
      <c r="HH6" s="406"/>
      <c r="HI6" s="406"/>
      <c r="HJ6" s="406"/>
      <c r="HK6" s="406"/>
      <c r="HL6" s="406"/>
      <c r="HM6" s="406"/>
      <c r="HN6" s="406"/>
      <c r="HO6" s="406"/>
      <c r="HP6" s="406"/>
      <c r="HQ6" s="406"/>
      <c r="HR6" s="406"/>
      <c r="HS6" s="406"/>
      <c r="HT6" s="406"/>
      <c r="HU6" s="406"/>
      <c r="HV6" s="406"/>
      <c r="HW6" s="406"/>
      <c r="HX6" s="406"/>
      <c r="HY6" s="406"/>
      <c r="HZ6" s="406"/>
      <c r="IA6" s="406"/>
      <c r="IB6" s="406"/>
      <c r="IC6" s="406"/>
      <c r="ID6" s="406"/>
      <c r="IE6" s="406"/>
      <c r="IF6" s="406"/>
      <c r="IG6" s="406"/>
      <c r="IH6" s="406"/>
      <c r="II6" s="406"/>
      <c r="IJ6" s="406"/>
      <c r="IK6" s="406"/>
      <c r="IL6" s="406"/>
      <c r="IM6" s="406"/>
      <c r="IN6" s="406"/>
      <c r="IO6" s="406"/>
      <c r="IP6" s="406"/>
      <c r="IQ6" s="406"/>
      <c r="IR6" s="406"/>
      <c r="IS6" s="406"/>
      <c r="IT6" s="406"/>
      <c r="IU6" s="406"/>
      <c r="IV6" s="406"/>
      <c r="IW6" s="406"/>
      <c r="IX6" s="406"/>
      <c r="IY6" s="406"/>
    </row>
    <row r="7" s="274" customFormat="1" ht="11.75" customHeight="1" spans="1:259">
      <c r="A7" s="353" t="s">
        <v>43</v>
      </c>
      <c r="B7" s="354">
        <v>48705</v>
      </c>
      <c r="C7" s="354">
        <v>64960</v>
      </c>
      <c r="D7" s="354">
        <v>43090</v>
      </c>
      <c r="E7" s="354">
        <v>41623</v>
      </c>
      <c r="F7" s="326">
        <f t="shared" si="0"/>
        <v>96.5954977953121</v>
      </c>
      <c r="G7" s="352">
        <f t="shared" si="1"/>
        <v>-1467</v>
      </c>
      <c r="H7" s="295">
        <f t="shared" si="2"/>
        <v>-14.5406015809465</v>
      </c>
      <c r="I7" s="351">
        <f t="shared" si="3"/>
        <v>-7082</v>
      </c>
      <c r="J7" s="379"/>
      <c r="K7" s="377" t="s">
        <v>44</v>
      </c>
      <c r="L7" s="378">
        <v>3423</v>
      </c>
      <c r="M7" s="378">
        <v>4435</v>
      </c>
      <c r="N7" s="378">
        <v>3363</v>
      </c>
      <c r="O7" s="378">
        <v>3008</v>
      </c>
      <c r="P7" s="326">
        <f t="shared" ref="P5:P26" si="4">+O7/N7*100</f>
        <v>89.4439488551888</v>
      </c>
      <c r="Q7" s="380">
        <f t="shared" ref="Q5:Q22" si="5">+O7-N7</f>
        <v>-355</v>
      </c>
      <c r="R7" s="326">
        <f t="shared" ref="R5:R22" si="6">O7/L7*100-100</f>
        <v>-12.1238679520888</v>
      </c>
      <c r="S7" s="380">
        <f t="shared" ref="S5:S26" si="7">O7-L7</f>
        <v>-415</v>
      </c>
      <c r="T7" s="408"/>
      <c r="U7" s="406"/>
      <c r="V7" s="406"/>
      <c r="W7" s="406"/>
      <c r="X7" s="409"/>
      <c r="Y7" s="406"/>
      <c r="Z7" s="406"/>
      <c r="AA7" s="406"/>
      <c r="AB7" s="406"/>
      <c r="AC7" s="406"/>
      <c r="AD7" s="406"/>
      <c r="AE7" s="406"/>
      <c r="AF7" s="406"/>
      <c r="AG7" s="406"/>
      <c r="AH7" s="406"/>
      <c r="AI7" s="406"/>
      <c r="AJ7" s="406"/>
      <c r="AK7" s="406"/>
      <c r="AL7" s="406"/>
      <c r="AM7" s="406"/>
      <c r="AN7" s="406"/>
      <c r="AO7" s="406"/>
      <c r="AP7" s="406"/>
      <c r="AQ7" s="406"/>
      <c r="AR7" s="406"/>
      <c r="AS7" s="406"/>
      <c r="AT7" s="406"/>
      <c r="AU7" s="406"/>
      <c r="AV7" s="406"/>
      <c r="AW7" s="406"/>
      <c r="AX7" s="406"/>
      <c r="AY7" s="406"/>
      <c r="AZ7" s="406"/>
      <c r="BA7" s="406"/>
      <c r="BB7" s="406"/>
      <c r="BC7" s="406"/>
      <c r="BD7" s="406"/>
      <c r="BE7" s="406"/>
      <c r="BF7" s="406"/>
      <c r="BG7" s="406"/>
      <c r="BH7" s="406"/>
      <c r="BI7" s="406"/>
      <c r="BJ7" s="406"/>
      <c r="BK7" s="406"/>
      <c r="BL7" s="406"/>
      <c r="BM7" s="406"/>
      <c r="BN7" s="406"/>
      <c r="BO7" s="406"/>
      <c r="BP7" s="406"/>
      <c r="BQ7" s="406"/>
      <c r="BR7" s="406"/>
      <c r="BS7" s="406"/>
      <c r="BT7" s="406"/>
      <c r="BU7" s="406"/>
      <c r="BV7" s="406"/>
      <c r="BW7" s="406"/>
      <c r="BX7" s="406"/>
      <c r="BY7" s="406"/>
      <c r="BZ7" s="406"/>
      <c r="CA7" s="406"/>
      <c r="CB7" s="406"/>
      <c r="CC7" s="406"/>
      <c r="CD7" s="406"/>
      <c r="CE7" s="406"/>
      <c r="CF7" s="406"/>
      <c r="CG7" s="406"/>
      <c r="CH7" s="406"/>
      <c r="CI7" s="406"/>
      <c r="CJ7" s="406"/>
      <c r="CK7" s="406"/>
      <c r="CL7" s="406"/>
      <c r="CM7" s="406"/>
      <c r="CN7" s="406"/>
      <c r="CO7" s="406"/>
      <c r="CP7" s="406"/>
      <c r="CQ7" s="406"/>
      <c r="CR7" s="406"/>
      <c r="CS7" s="406"/>
      <c r="CT7" s="406"/>
      <c r="CU7" s="406"/>
      <c r="CV7" s="406"/>
      <c r="CW7" s="406"/>
      <c r="CX7" s="406"/>
      <c r="CY7" s="406"/>
      <c r="CZ7" s="406"/>
      <c r="DA7" s="406"/>
      <c r="DB7" s="406"/>
      <c r="DC7" s="406"/>
      <c r="DD7" s="406"/>
      <c r="DE7" s="406"/>
      <c r="DF7" s="406"/>
      <c r="DG7" s="406"/>
      <c r="DH7" s="406"/>
      <c r="DI7" s="406"/>
      <c r="DJ7" s="406"/>
      <c r="DK7" s="406"/>
      <c r="DL7" s="406"/>
      <c r="DM7" s="406"/>
      <c r="DN7" s="406"/>
      <c r="DO7" s="406"/>
      <c r="DP7" s="406"/>
      <c r="DQ7" s="406"/>
      <c r="DR7" s="406"/>
      <c r="DS7" s="406"/>
      <c r="DT7" s="406"/>
      <c r="DU7" s="406"/>
      <c r="DV7" s="406"/>
      <c r="DW7" s="406"/>
      <c r="DX7" s="406"/>
      <c r="DY7" s="406"/>
      <c r="DZ7" s="406"/>
      <c r="EA7" s="406"/>
      <c r="EB7" s="406"/>
      <c r="EC7" s="406"/>
      <c r="ED7" s="406"/>
      <c r="EE7" s="406"/>
      <c r="EF7" s="406"/>
      <c r="EG7" s="406"/>
      <c r="EH7" s="406"/>
      <c r="EI7" s="406"/>
      <c r="EJ7" s="406"/>
      <c r="EK7" s="406"/>
      <c r="EL7" s="406"/>
      <c r="EM7" s="406"/>
      <c r="EN7" s="406"/>
      <c r="EO7" s="406"/>
      <c r="EP7" s="406"/>
      <c r="EQ7" s="406"/>
      <c r="ER7" s="406"/>
      <c r="ES7" s="406"/>
      <c r="ET7" s="406"/>
      <c r="EU7" s="406"/>
      <c r="EV7" s="406"/>
      <c r="EW7" s="406"/>
      <c r="EX7" s="406"/>
      <c r="EY7" s="406"/>
      <c r="EZ7" s="406"/>
      <c r="FA7" s="406"/>
      <c r="FB7" s="406"/>
      <c r="FC7" s="406"/>
      <c r="FD7" s="406"/>
      <c r="FE7" s="406"/>
      <c r="FF7" s="406"/>
      <c r="FG7" s="406"/>
      <c r="FH7" s="406"/>
      <c r="FI7" s="406"/>
      <c r="FJ7" s="406"/>
      <c r="FK7" s="406"/>
      <c r="FL7" s="406"/>
      <c r="FM7" s="406"/>
      <c r="FN7" s="406"/>
      <c r="FO7" s="406"/>
      <c r="FP7" s="406"/>
      <c r="FQ7" s="406"/>
      <c r="FR7" s="406"/>
      <c r="FS7" s="406"/>
      <c r="FT7" s="406"/>
      <c r="FU7" s="406"/>
      <c r="FV7" s="406"/>
      <c r="FW7" s="406"/>
      <c r="FX7" s="406"/>
      <c r="FY7" s="406"/>
      <c r="FZ7" s="406"/>
      <c r="GA7" s="406"/>
      <c r="GB7" s="406"/>
      <c r="GC7" s="406"/>
      <c r="GD7" s="406"/>
      <c r="GE7" s="406"/>
      <c r="GF7" s="406"/>
      <c r="GG7" s="406"/>
      <c r="GH7" s="406"/>
      <c r="GI7" s="406"/>
      <c r="GJ7" s="406"/>
      <c r="GK7" s="406"/>
      <c r="GL7" s="406"/>
      <c r="GM7" s="406"/>
      <c r="GN7" s="406"/>
      <c r="GO7" s="406"/>
      <c r="GP7" s="406"/>
      <c r="GQ7" s="406"/>
      <c r="GR7" s="406"/>
      <c r="GS7" s="406"/>
      <c r="GT7" s="406"/>
      <c r="GU7" s="406"/>
      <c r="GV7" s="406"/>
      <c r="GW7" s="406"/>
      <c r="GX7" s="406"/>
      <c r="GY7" s="406"/>
      <c r="GZ7" s="406"/>
      <c r="HA7" s="406"/>
      <c r="HB7" s="406"/>
      <c r="HC7" s="406"/>
      <c r="HD7" s="406"/>
      <c r="HE7" s="406"/>
      <c r="HF7" s="406"/>
      <c r="HG7" s="406"/>
      <c r="HH7" s="406"/>
      <c r="HI7" s="406"/>
      <c r="HJ7" s="406"/>
      <c r="HK7" s="406"/>
      <c r="HL7" s="406"/>
      <c r="HM7" s="406"/>
      <c r="HN7" s="406"/>
      <c r="HO7" s="406"/>
      <c r="HP7" s="406"/>
      <c r="HQ7" s="406"/>
      <c r="HR7" s="406"/>
      <c r="HS7" s="406"/>
      <c r="HT7" s="406"/>
      <c r="HU7" s="406"/>
      <c r="HV7" s="406"/>
      <c r="HW7" s="406"/>
      <c r="HX7" s="406"/>
      <c r="HY7" s="406"/>
      <c r="HZ7" s="406"/>
      <c r="IA7" s="406"/>
      <c r="IB7" s="406"/>
      <c r="IC7" s="406"/>
      <c r="ID7" s="406"/>
      <c r="IE7" s="406"/>
      <c r="IF7" s="406"/>
      <c r="IG7" s="406"/>
      <c r="IH7" s="406"/>
      <c r="II7" s="406"/>
      <c r="IJ7" s="406"/>
      <c r="IK7" s="406"/>
      <c r="IL7" s="406"/>
      <c r="IM7" s="406"/>
      <c r="IN7" s="406"/>
      <c r="IO7" s="406"/>
      <c r="IP7" s="406"/>
      <c r="IQ7" s="406"/>
      <c r="IR7" s="406"/>
      <c r="IS7" s="406"/>
      <c r="IT7" s="406"/>
      <c r="IU7" s="406"/>
      <c r="IV7" s="406"/>
      <c r="IW7" s="406"/>
      <c r="IX7" s="406"/>
      <c r="IY7" s="406"/>
    </row>
    <row r="8" s="274" customFormat="1" ht="11.75" customHeight="1" spans="1:259">
      <c r="A8" s="353" t="s">
        <v>45</v>
      </c>
      <c r="B8" s="354">
        <v>133458</v>
      </c>
      <c r="C8" s="354">
        <v>132496</v>
      </c>
      <c r="D8" s="354">
        <v>63127</v>
      </c>
      <c r="E8" s="354">
        <v>69103</v>
      </c>
      <c r="F8" s="326">
        <f t="shared" si="0"/>
        <v>109.466630760214</v>
      </c>
      <c r="G8" s="352">
        <f t="shared" si="1"/>
        <v>5976</v>
      </c>
      <c r="H8" s="295">
        <f t="shared" si="2"/>
        <v>-48.2211632123964</v>
      </c>
      <c r="I8" s="351">
        <f t="shared" si="3"/>
        <v>-64355</v>
      </c>
      <c r="J8" s="379"/>
      <c r="K8" s="377" t="s">
        <v>46</v>
      </c>
      <c r="L8" s="378">
        <v>158853</v>
      </c>
      <c r="M8" s="378">
        <v>174045</v>
      </c>
      <c r="N8" s="378">
        <v>149245</v>
      </c>
      <c r="O8" s="378">
        <v>144600</v>
      </c>
      <c r="P8" s="326">
        <f t="shared" si="4"/>
        <v>96.8876679285738</v>
      </c>
      <c r="Q8" s="380">
        <f t="shared" si="5"/>
        <v>-4645</v>
      </c>
      <c r="R8" s="326">
        <f t="shared" si="6"/>
        <v>-8.97244622386735</v>
      </c>
      <c r="S8" s="380">
        <f t="shared" si="7"/>
        <v>-14253</v>
      </c>
      <c r="T8" s="408"/>
      <c r="U8" s="406"/>
      <c r="V8" s="406"/>
      <c r="W8" s="406"/>
      <c r="X8" s="409"/>
      <c r="Y8" s="406"/>
      <c r="Z8" s="406"/>
      <c r="AA8" s="406"/>
      <c r="AB8" s="406"/>
      <c r="AC8" s="406"/>
      <c r="AD8" s="406"/>
      <c r="AE8" s="406"/>
      <c r="AF8" s="406"/>
      <c r="AG8" s="406"/>
      <c r="AH8" s="406"/>
      <c r="AI8" s="406"/>
      <c r="AJ8" s="406"/>
      <c r="AK8" s="406"/>
      <c r="AL8" s="406"/>
      <c r="AM8" s="406"/>
      <c r="AN8" s="406"/>
      <c r="AO8" s="406"/>
      <c r="AP8" s="406"/>
      <c r="AQ8" s="406"/>
      <c r="AR8" s="406"/>
      <c r="AS8" s="406"/>
      <c r="AT8" s="406"/>
      <c r="AU8" s="406"/>
      <c r="AV8" s="406"/>
      <c r="AW8" s="406"/>
      <c r="AX8" s="406"/>
      <c r="AY8" s="406"/>
      <c r="AZ8" s="406"/>
      <c r="BA8" s="406"/>
      <c r="BB8" s="406"/>
      <c r="BC8" s="406"/>
      <c r="BD8" s="406"/>
      <c r="BE8" s="406"/>
      <c r="BF8" s="406"/>
      <c r="BG8" s="406"/>
      <c r="BH8" s="406"/>
      <c r="BI8" s="406"/>
      <c r="BJ8" s="406"/>
      <c r="BK8" s="406"/>
      <c r="BL8" s="406"/>
      <c r="BM8" s="406"/>
      <c r="BN8" s="406"/>
      <c r="BO8" s="406"/>
      <c r="BP8" s="406"/>
      <c r="BQ8" s="406"/>
      <c r="BR8" s="406"/>
      <c r="BS8" s="406"/>
      <c r="BT8" s="406"/>
      <c r="BU8" s="406"/>
      <c r="BV8" s="406"/>
      <c r="BW8" s="406"/>
      <c r="BX8" s="406"/>
      <c r="BY8" s="406"/>
      <c r="BZ8" s="406"/>
      <c r="CA8" s="406"/>
      <c r="CB8" s="406"/>
      <c r="CC8" s="406"/>
      <c r="CD8" s="406"/>
      <c r="CE8" s="406"/>
      <c r="CF8" s="406"/>
      <c r="CG8" s="406"/>
      <c r="CH8" s="406"/>
      <c r="CI8" s="406"/>
      <c r="CJ8" s="406"/>
      <c r="CK8" s="406"/>
      <c r="CL8" s="406"/>
      <c r="CM8" s="406"/>
      <c r="CN8" s="406"/>
      <c r="CO8" s="406"/>
      <c r="CP8" s="406"/>
      <c r="CQ8" s="406"/>
      <c r="CR8" s="406"/>
      <c r="CS8" s="406"/>
      <c r="CT8" s="406"/>
      <c r="CU8" s="406"/>
      <c r="CV8" s="406"/>
      <c r="CW8" s="406"/>
      <c r="CX8" s="406"/>
      <c r="CY8" s="406"/>
      <c r="CZ8" s="406"/>
      <c r="DA8" s="406"/>
      <c r="DB8" s="406"/>
      <c r="DC8" s="406"/>
      <c r="DD8" s="406"/>
      <c r="DE8" s="406"/>
      <c r="DF8" s="406"/>
      <c r="DG8" s="406"/>
      <c r="DH8" s="406"/>
      <c r="DI8" s="406"/>
      <c r="DJ8" s="406"/>
      <c r="DK8" s="406"/>
      <c r="DL8" s="406"/>
      <c r="DM8" s="406"/>
      <c r="DN8" s="406"/>
      <c r="DO8" s="406"/>
      <c r="DP8" s="406"/>
      <c r="DQ8" s="406"/>
      <c r="DR8" s="406"/>
      <c r="DS8" s="406"/>
      <c r="DT8" s="406"/>
      <c r="DU8" s="406"/>
      <c r="DV8" s="406"/>
      <c r="DW8" s="406"/>
      <c r="DX8" s="406"/>
      <c r="DY8" s="406"/>
      <c r="DZ8" s="406"/>
      <c r="EA8" s="406"/>
      <c r="EB8" s="406"/>
      <c r="EC8" s="406"/>
      <c r="ED8" s="406"/>
      <c r="EE8" s="406"/>
      <c r="EF8" s="406"/>
      <c r="EG8" s="406"/>
      <c r="EH8" s="406"/>
      <c r="EI8" s="406"/>
      <c r="EJ8" s="406"/>
      <c r="EK8" s="406"/>
      <c r="EL8" s="406"/>
      <c r="EM8" s="406"/>
      <c r="EN8" s="406"/>
      <c r="EO8" s="406"/>
      <c r="EP8" s="406"/>
      <c r="EQ8" s="406"/>
      <c r="ER8" s="406"/>
      <c r="ES8" s="406"/>
      <c r="ET8" s="406"/>
      <c r="EU8" s="406"/>
      <c r="EV8" s="406"/>
      <c r="EW8" s="406"/>
      <c r="EX8" s="406"/>
      <c r="EY8" s="406"/>
      <c r="EZ8" s="406"/>
      <c r="FA8" s="406"/>
      <c r="FB8" s="406"/>
      <c r="FC8" s="406"/>
      <c r="FD8" s="406"/>
      <c r="FE8" s="406"/>
      <c r="FF8" s="406"/>
      <c r="FG8" s="406"/>
      <c r="FH8" s="406"/>
      <c r="FI8" s="406"/>
      <c r="FJ8" s="406"/>
      <c r="FK8" s="406"/>
      <c r="FL8" s="406"/>
      <c r="FM8" s="406"/>
      <c r="FN8" s="406"/>
      <c r="FO8" s="406"/>
      <c r="FP8" s="406"/>
      <c r="FQ8" s="406"/>
      <c r="FR8" s="406"/>
      <c r="FS8" s="406"/>
      <c r="FT8" s="406"/>
      <c r="FU8" s="406"/>
      <c r="FV8" s="406"/>
      <c r="FW8" s="406"/>
      <c r="FX8" s="406"/>
      <c r="FY8" s="406"/>
      <c r="FZ8" s="406"/>
      <c r="GA8" s="406"/>
      <c r="GB8" s="406"/>
      <c r="GC8" s="406"/>
      <c r="GD8" s="406"/>
      <c r="GE8" s="406"/>
      <c r="GF8" s="406"/>
      <c r="GG8" s="406"/>
      <c r="GH8" s="406"/>
      <c r="GI8" s="406"/>
      <c r="GJ8" s="406"/>
      <c r="GK8" s="406"/>
      <c r="GL8" s="406"/>
      <c r="GM8" s="406"/>
      <c r="GN8" s="406"/>
      <c r="GO8" s="406"/>
      <c r="GP8" s="406"/>
      <c r="GQ8" s="406"/>
      <c r="GR8" s="406"/>
      <c r="GS8" s="406"/>
      <c r="GT8" s="406"/>
      <c r="GU8" s="406"/>
      <c r="GV8" s="406"/>
      <c r="GW8" s="406"/>
      <c r="GX8" s="406"/>
      <c r="GY8" s="406"/>
      <c r="GZ8" s="406"/>
      <c r="HA8" s="406"/>
      <c r="HB8" s="406"/>
      <c r="HC8" s="406"/>
      <c r="HD8" s="406"/>
      <c r="HE8" s="406"/>
      <c r="HF8" s="406"/>
      <c r="HG8" s="406"/>
      <c r="HH8" s="406"/>
      <c r="HI8" s="406"/>
      <c r="HJ8" s="406"/>
      <c r="HK8" s="406"/>
      <c r="HL8" s="406"/>
      <c r="HM8" s="406"/>
      <c r="HN8" s="406"/>
      <c r="HO8" s="406"/>
      <c r="HP8" s="406"/>
      <c r="HQ8" s="406"/>
      <c r="HR8" s="406"/>
      <c r="HS8" s="406"/>
      <c r="HT8" s="406"/>
      <c r="HU8" s="406"/>
      <c r="HV8" s="406"/>
      <c r="HW8" s="406"/>
      <c r="HX8" s="406"/>
      <c r="HY8" s="406"/>
      <c r="HZ8" s="406"/>
      <c r="IA8" s="406"/>
      <c r="IB8" s="406"/>
      <c r="IC8" s="406"/>
      <c r="ID8" s="406"/>
      <c r="IE8" s="406"/>
      <c r="IF8" s="406"/>
      <c r="IG8" s="406"/>
      <c r="IH8" s="406"/>
      <c r="II8" s="406"/>
      <c r="IJ8" s="406"/>
      <c r="IK8" s="406"/>
      <c r="IL8" s="406"/>
      <c r="IM8" s="406"/>
      <c r="IN8" s="406"/>
      <c r="IO8" s="406"/>
      <c r="IP8" s="406"/>
      <c r="IQ8" s="406"/>
      <c r="IR8" s="406"/>
      <c r="IS8" s="406"/>
      <c r="IT8" s="406"/>
      <c r="IU8" s="406"/>
      <c r="IV8" s="406"/>
      <c r="IW8" s="406"/>
      <c r="IX8" s="406"/>
      <c r="IY8" s="406"/>
    </row>
    <row r="9" s="274" customFormat="1" ht="11.75" customHeight="1" spans="1:259">
      <c r="A9" s="353" t="s">
        <v>47</v>
      </c>
      <c r="B9" s="354">
        <v>29482</v>
      </c>
      <c r="C9" s="354">
        <v>31422</v>
      </c>
      <c r="D9" s="354">
        <v>24627</v>
      </c>
      <c r="E9" s="354">
        <v>24380</v>
      </c>
      <c r="F9" s="326">
        <f t="shared" si="0"/>
        <v>98.9970357737443</v>
      </c>
      <c r="G9" s="352">
        <f t="shared" si="1"/>
        <v>-247</v>
      </c>
      <c r="H9" s="295">
        <f t="shared" si="2"/>
        <v>-17.3054745268299</v>
      </c>
      <c r="I9" s="351">
        <f t="shared" si="3"/>
        <v>-5102</v>
      </c>
      <c r="J9" s="379"/>
      <c r="K9" s="377" t="s">
        <v>48</v>
      </c>
      <c r="L9" s="378">
        <v>233670</v>
      </c>
      <c r="M9" s="378">
        <v>188908</v>
      </c>
      <c r="N9" s="378">
        <v>149829</v>
      </c>
      <c r="O9" s="378">
        <v>145523</v>
      </c>
      <c r="P9" s="326">
        <f t="shared" si="4"/>
        <v>97.1260570383571</v>
      </c>
      <c r="Q9" s="380">
        <f t="shared" si="5"/>
        <v>-4306</v>
      </c>
      <c r="R9" s="326">
        <f t="shared" si="6"/>
        <v>-37.7228570205846</v>
      </c>
      <c r="S9" s="380">
        <f t="shared" si="7"/>
        <v>-88147</v>
      </c>
      <c r="T9" s="408"/>
      <c r="U9" s="406"/>
      <c r="V9" s="406"/>
      <c r="W9" s="406"/>
      <c r="X9" s="409"/>
      <c r="Y9" s="406"/>
      <c r="Z9" s="406"/>
      <c r="AA9" s="406"/>
      <c r="AB9" s="406"/>
      <c r="AC9" s="406"/>
      <c r="AD9" s="406"/>
      <c r="AE9" s="406"/>
      <c r="AF9" s="406"/>
      <c r="AG9" s="406"/>
      <c r="AH9" s="406"/>
      <c r="AI9" s="406"/>
      <c r="AJ9" s="406"/>
      <c r="AK9" s="406"/>
      <c r="AL9" s="406"/>
      <c r="AM9" s="406"/>
      <c r="AN9" s="406"/>
      <c r="AO9" s="406"/>
      <c r="AP9" s="406"/>
      <c r="AQ9" s="406"/>
      <c r="AR9" s="406"/>
      <c r="AS9" s="406"/>
      <c r="AT9" s="406"/>
      <c r="AU9" s="406"/>
      <c r="AV9" s="406"/>
      <c r="AW9" s="406"/>
      <c r="AX9" s="406"/>
      <c r="AY9" s="406"/>
      <c r="AZ9" s="406"/>
      <c r="BA9" s="406"/>
      <c r="BB9" s="406"/>
      <c r="BC9" s="406"/>
      <c r="BD9" s="406"/>
      <c r="BE9" s="406"/>
      <c r="BF9" s="406"/>
      <c r="BG9" s="406"/>
      <c r="BH9" s="406"/>
      <c r="BI9" s="406"/>
      <c r="BJ9" s="406"/>
      <c r="BK9" s="406"/>
      <c r="BL9" s="406"/>
      <c r="BM9" s="406"/>
      <c r="BN9" s="406"/>
      <c r="BO9" s="406"/>
      <c r="BP9" s="406"/>
      <c r="BQ9" s="406"/>
      <c r="BR9" s="406"/>
      <c r="BS9" s="406"/>
      <c r="BT9" s="406"/>
      <c r="BU9" s="406"/>
      <c r="BV9" s="406"/>
      <c r="BW9" s="406"/>
      <c r="BX9" s="406"/>
      <c r="BY9" s="406"/>
      <c r="BZ9" s="406"/>
      <c r="CA9" s="406"/>
      <c r="CB9" s="406"/>
      <c r="CC9" s="406"/>
      <c r="CD9" s="406"/>
      <c r="CE9" s="406"/>
      <c r="CF9" s="406"/>
      <c r="CG9" s="406"/>
      <c r="CH9" s="406"/>
      <c r="CI9" s="406"/>
      <c r="CJ9" s="406"/>
      <c r="CK9" s="406"/>
      <c r="CL9" s="406"/>
      <c r="CM9" s="406"/>
      <c r="CN9" s="406"/>
      <c r="CO9" s="406"/>
      <c r="CP9" s="406"/>
      <c r="CQ9" s="406"/>
      <c r="CR9" s="406"/>
      <c r="CS9" s="406"/>
      <c r="CT9" s="406"/>
      <c r="CU9" s="406"/>
      <c r="CV9" s="406"/>
      <c r="CW9" s="406"/>
      <c r="CX9" s="406"/>
      <c r="CY9" s="406"/>
      <c r="CZ9" s="406"/>
      <c r="DA9" s="406"/>
      <c r="DB9" s="406"/>
      <c r="DC9" s="406"/>
      <c r="DD9" s="406"/>
      <c r="DE9" s="406"/>
      <c r="DF9" s="406"/>
      <c r="DG9" s="406"/>
      <c r="DH9" s="406"/>
      <c r="DI9" s="406"/>
      <c r="DJ9" s="406"/>
      <c r="DK9" s="406"/>
      <c r="DL9" s="406"/>
      <c r="DM9" s="406"/>
      <c r="DN9" s="406"/>
      <c r="DO9" s="406"/>
      <c r="DP9" s="406"/>
      <c r="DQ9" s="406"/>
      <c r="DR9" s="406"/>
      <c r="DS9" s="406"/>
      <c r="DT9" s="406"/>
      <c r="DU9" s="406"/>
      <c r="DV9" s="406"/>
      <c r="DW9" s="406"/>
      <c r="DX9" s="406"/>
      <c r="DY9" s="406"/>
      <c r="DZ9" s="406"/>
      <c r="EA9" s="406"/>
      <c r="EB9" s="406"/>
      <c r="EC9" s="406"/>
      <c r="ED9" s="406"/>
      <c r="EE9" s="406"/>
      <c r="EF9" s="406"/>
      <c r="EG9" s="406"/>
      <c r="EH9" s="406"/>
      <c r="EI9" s="406"/>
      <c r="EJ9" s="406"/>
      <c r="EK9" s="406"/>
      <c r="EL9" s="406"/>
      <c r="EM9" s="406"/>
      <c r="EN9" s="406"/>
      <c r="EO9" s="406"/>
      <c r="EP9" s="406"/>
      <c r="EQ9" s="406"/>
      <c r="ER9" s="406"/>
      <c r="ES9" s="406"/>
      <c r="ET9" s="406"/>
      <c r="EU9" s="406"/>
      <c r="EV9" s="406"/>
      <c r="EW9" s="406"/>
      <c r="EX9" s="406"/>
      <c r="EY9" s="406"/>
      <c r="EZ9" s="406"/>
      <c r="FA9" s="406"/>
      <c r="FB9" s="406"/>
      <c r="FC9" s="406"/>
      <c r="FD9" s="406"/>
      <c r="FE9" s="406"/>
      <c r="FF9" s="406"/>
      <c r="FG9" s="406"/>
      <c r="FH9" s="406"/>
      <c r="FI9" s="406"/>
      <c r="FJ9" s="406"/>
      <c r="FK9" s="406"/>
      <c r="FL9" s="406"/>
      <c r="FM9" s="406"/>
      <c r="FN9" s="406"/>
      <c r="FO9" s="406"/>
      <c r="FP9" s="406"/>
      <c r="FQ9" s="406"/>
      <c r="FR9" s="406"/>
      <c r="FS9" s="406"/>
      <c r="FT9" s="406"/>
      <c r="FU9" s="406"/>
      <c r="FV9" s="406"/>
      <c r="FW9" s="406"/>
      <c r="FX9" s="406"/>
      <c r="FY9" s="406"/>
      <c r="FZ9" s="406"/>
      <c r="GA9" s="406"/>
      <c r="GB9" s="406"/>
      <c r="GC9" s="406"/>
      <c r="GD9" s="406"/>
      <c r="GE9" s="406"/>
      <c r="GF9" s="406"/>
      <c r="GG9" s="406"/>
      <c r="GH9" s="406"/>
      <c r="GI9" s="406"/>
      <c r="GJ9" s="406"/>
      <c r="GK9" s="406"/>
      <c r="GL9" s="406"/>
      <c r="GM9" s="406"/>
      <c r="GN9" s="406"/>
      <c r="GO9" s="406"/>
      <c r="GP9" s="406"/>
      <c r="GQ9" s="406"/>
      <c r="GR9" s="406"/>
      <c r="GS9" s="406"/>
      <c r="GT9" s="406"/>
      <c r="GU9" s="406"/>
      <c r="GV9" s="406"/>
      <c r="GW9" s="406"/>
      <c r="GX9" s="406"/>
      <c r="GY9" s="406"/>
      <c r="GZ9" s="406"/>
      <c r="HA9" s="406"/>
      <c r="HB9" s="406"/>
      <c r="HC9" s="406"/>
      <c r="HD9" s="406"/>
      <c r="HE9" s="406"/>
      <c r="HF9" s="406"/>
      <c r="HG9" s="406"/>
      <c r="HH9" s="406"/>
      <c r="HI9" s="406"/>
      <c r="HJ9" s="406"/>
      <c r="HK9" s="406"/>
      <c r="HL9" s="406"/>
      <c r="HM9" s="406"/>
      <c r="HN9" s="406"/>
      <c r="HO9" s="406"/>
      <c r="HP9" s="406"/>
      <c r="HQ9" s="406"/>
      <c r="HR9" s="406"/>
      <c r="HS9" s="406"/>
      <c r="HT9" s="406"/>
      <c r="HU9" s="406"/>
      <c r="HV9" s="406"/>
      <c r="HW9" s="406"/>
      <c r="HX9" s="406"/>
      <c r="HY9" s="406"/>
      <c r="HZ9" s="406"/>
      <c r="IA9" s="406"/>
      <c r="IB9" s="406"/>
      <c r="IC9" s="406"/>
      <c r="ID9" s="406"/>
      <c r="IE9" s="406"/>
      <c r="IF9" s="406"/>
      <c r="IG9" s="406"/>
      <c r="IH9" s="406"/>
      <c r="II9" s="406"/>
      <c r="IJ9" s="406"/>
      <c r="IK9" s="406"/>
      <c r="IL9" s="406"/>
      <c r="IM9" s="406"/>
      <c r="IN9" s="406"/>
      <c r="IO9" s="406"/>
      <c r="IP9" s="406"/>
      <c r="IQ9" s="406"/>
      <c r="IR9" s="406"/>
      <c r="IS9" s="406"/>
      <c r="IT9" s="406"/>
      <c r="IU9" s="406"/>
      <c r="IV9" s="406"/>
      <c r="IW9" s="406"/>
      <c r="IX9" s="406"/>
      <c r="IY9" s="406"/>
    </row>
    <row r="10" s="274" customFormat="1" ht="11.75" customHeight="1" spans="1:259">
      <c r="A10" s="353" t="s">
        <v>49</v>
      </c>
      <c r="B10" s="354">
        <v>20545</v>
      </c>
      <c r="C10" s="354">
        <v>20013</v>
      </c>
      <c r="D10" s="354">
        <v>18624</v>
      </c>
      <c r="E10" s="354">
        <v>23022</v>
      </c>
      <c r="F10" s="326">
        <f t="shared" si="0"/>
        <v>123.614690721649</v>
      </c>
      <c r="G10" s="352">
        <f t="shared" si="1"/>
        <v>4398</v>
      </c>
      <c r="H10" s="295">
        <f t="shared" si="2"/>
        <v>12.0564614261377</v>
      </c>
      <c r="I10" s="351">
        <f t="shared" si="3"/>
        <v>2477</v>
      </c>
      <c r="J10" s="379"/>
      <c r="K10" s="377" t="s">
        <v>50</v>
      </c>
      <c r="L10" s="378">
        <v>43473</v>
      </c>
      <c r="M10" s="378">
        <v>48949</v>
      </c>
      <c r="N10" s="380">
        <v>20522</v>
      </c>
      <c r="O10" s="378">
        <v>18346</v>
      </c>
      <c r="P10" s="326">
        <f t="shared" si="4"/>
        <v>89.3967449566319</v>
      </c>
      <c r="Q10" s="380">
        <f t="shared" si="5"/>
        <v>-2176</v>
      </c>
      <c r="R10" s="326">
        <f t="shared" si="6"/>
        <v>-57.7990936903365</v>
      </c>
      <c r="S10" s="380">
        <f t="shared" si="7"/>
        <v>-25127</v>
      </c>
      <c r="T10" s="408"/>
      <c r="U10" s="406"/>
      <c r="V10" s="406"/>
      <c r="W10" s="406"/>
      <c r="X10" s="409"/>
      <c r="Y10" s="406"/>
      <c r="Z10" s="406"/>
      <c r="AA10" s="406"/>
      <c r="AB10" s="406"/>
      <c r="AC10" s="406"/>
      <c r="AD10" s="406"/>
      <c r="AE10" s="406"/>
      <c r="AF10" s="406"/>
      <c r="AG10" s="406"/>
      <c r="AH10" s="406"/>
      <c r="AI10" s="406"/>
      <c r="AJ10" s="406"/>
      <c r="AK10" s="406"/>
      <c r="AL10" s="406"/>
      <c r="AM10" s="406"/>
      <c r="AN10" s="406"/>
      <c r="AO10" s="406"/>
      <c r="AP10" s="406"/>
      <c r="AQ10" s="406"/>
      <c r="AR10" s="406"/>
      <c r="AS10" s="406"/>
      <c r="AT10" s="406"/>
      <c r="AU10" s="406"/>
      <c r="AV10" s="406"/>
      <c r="AW10" s="406"/>
      <c r="AX10" s="406"/>
      <c r="AY10" s="406"/>
      <c r="AZ10" s="406"/>
      <c r="BA10" s="406"/>
      <c r="BB10" s="406"/>
      <c r="BC10" s="406"/>
      <c r="BD10" s="406"/>
      <c r="BE10" s="406"/>
      <c r="BF10" s="406"/>
      <c r="BG10" s="406"/>
      <c r="BH10" s="406"/>
      <c r="BI10" s="406"/>
      <c r="BJ10" s="406"/>
      <c r="BK10" s="406"/>
      <c r="BL10" s="406"/>
      <c r="BM10" s="406"/>
      <c r="BN10" s="406"/>
      <c r="BO10" s="406"/>
      <c r="BP10" s="406"/>
      <c r="BQ10" s="406"/>
      <c r="BR10" s="406"/>
      <c r="BS10" s="406"/>
      <c r="BT10" s="406"/>
      <c r="BU10" s="406"/>
      <c r="BV10" s="406"/>
      <c r="BW10" s="406"/>
      <c r="BX10" s="406"/>
      <c r="BY10" s="406"/>
      <c r="BZ10" s="406"/>
      <c r="CA10" s="406"/>
      <c r="CB10" s="406"/>
      <c r="CC10" s="406"/>
      <c r="CD10" s="406"/>
      <c r="CE10" s="406"/>
      <c r="CF10" s="406"/>
      <c r="CG10" s="406"/>
      <c r="CH10" s="406"/>
      <c r="CI10" s="406"/>
      <c r="CJ10" s="406"/>
      <c r="CK10" s="406"/>
      <c r="CL10" s="406"/>
      <c r="CM10" s="406"/>
      <c r="CN10" s="406"/>
      <c r="CO10" s="406"/>
      <c r="CP10" s="406"/>
      <c r="CQ10" s="406"/>
      <c r="CR10" s="406"/>
      <c r="CS10" s="406"/>
      <c r="CT10" s="406"/>
      <c r="CU10" s="406"/>
      <c r="CV10" s="406"/>
      <c r="CW10" s="406"/>
      <c r="CX10" s="406"/>
      <c r="CY10" s="406"/>
      <c r="CZ10" s="406"/>
      <c r="DA10" s="406"/>
      <c r="DB10" s="406"/>
      <c r="DC10" s="406"/>
      <c r="DD10" s="406"/>
      <c r="DE10" s="406"/>
      <c r="DF10" s="406"/>
      <c r="DG10" s="406"/>
      <c r="DH10" s="406"/>
      <c r="DI10" s="406"/>
      <c r="DJ10" s="406"/>
      <c r="DK10" s="406"/>
      <c r="DL10" s="406"/>
      <c r="DM10" s="406"/>
      <c r="DN10" s="406"/>
      <c r="DO10" s="406"/>
      <c r="DP10" s="406"/>
      <c r="DQ10" s="406"/>
      <c r="DR10" s="406"/>
      <c r="DS10" s="406"/>
      <c r="DT10" s="406"/>
      <c r="DU10" s="406"/>
      <c r="DV10" s="406"/>
      <c r="DW10" s="406"/>
      <c r="DX10" s="406"/>
      <c r="DY10" s="406"/>
      <c r="DZ10" s="406"/>
      <c r="EA10" s="406"/>
      <c r="EB10" s="406"/>
      <c r="EC10" s="406"/>
      <c r="ED10" s="406"/>
      <c r="EE10" s="406"/>
      <c r="EF10" s="406"/>
      <c r="EG10" s="406"/>
      <c r="EH10" s="406"/>
      <c r="EI10" s="406"/>
      <c r="EJ10" s="406"/>
      <c r="EK10" s="406"/>
      <c r="EL10" s="406"/>
      <c r="EM10" s="406"/>
      <c r="EN10" s="406"/>
      <c r="EO10" s="406"/>
      <c r="EP10" s="406"/>
      <c r="EQ10" s="406"/>
      <c r="ER10" s="406"/>
      <c r="ES10" s="406"/>
      <c r="ET10" s="406"/>
      <c r="EU10" s="406"/>
      <c r="EV10" s="406"/>
      <c r="EW10" s="406"/>
      <c r="EX10" s="406"/>
      <c r="EY10" s="406"/>
      <c r="EZ10" s="406"/>
      <c r="FA10" s="406"/>
      <c r="FB10" s="406"/>
      <c r="FC10" s="406"/>
      <c r="FD10" s="406"/>
      <c r="FE10" s="406"/>
      <c r="FF10" s="406"/>
      <c r="FG10" s="406"/>
      <c r="FH10" s="406"/>
      <c r="FI10" s="406"/>
      <c r="FJ10" s="406"/>
      <c r="FK10" s="406"/>
      <c r="FL10" s="406"/>
      <c r="FM10" s="406"/>
      <c r="FN10" s="406"/>
      <c r="FO10" s="406"/>
      <c r="FP10" s="406"/>
      <c r="FQ10" s="406"/>
      <c r="FR10" s="406"/>
      <c r="FS10" s="406"/>
      <c r="FT10" s="406"/>
      <c r="FU10" s="406"/>
      <c r="FV10" s="406"/>
      <c r="FW10" s="406"/>
      <c r="FX10" s="406"/>
      <c r="FY10" s="406"/>
      <c r="FZ10" s="406"/>
      <c r="GA10" s="406"/>
      <c r="GB10" s="406"/>
      <c r="GC10" s="406"/>
      <c r="GD10" s="406"/>
      <c r="GE10" s="406"/>
      <c r="GF10" s="406"/>
      <c r="GG10" s="406"/>
      <c r="GH10" s="406"/>
      <c r="GI10" s="406"/>
      <c r="GJ10" s="406"/>
      <c r="GK10" s="406"/>
      <c r="GL10" s="406"/>
      <c r="GM10" s="406"/>
      <c r="GN10" s="406"/>
      <c r="GO10" s="406"/>
      <c r="GP10" s="406"/>
      <c r="GQ10" s="406"/>
      <c r="GR10" s="406"/>
      <c r="GS10" s="406"/>
      <c r="GT10" s="406"/>
      <c r="GU10" s="406"/>
      <c r="GV10" s="406"/>
      <c r="GW10" s="406"/>
      <c r="GX10" s="406"/>
      <c r="GY10" s="406"/>
      <c r="GZ10" s="406"/>
      <c r="HA10" s="406"/>
      <c r="HB10" s="406"/>
      <c r="HC10" s="406"/>
      <c r="HD10" s="406"/>
      <c r="HE10" s="406"/>
      <c r="HF10" s="406"/>
      <c r="HG10" s="406"/>
      <c r="HH10" s="406"/>
      <c r="HI10" s="406"/>
      <c r="HJ10" s="406"/>
      <c r="HK10" s="406"/>
      <c r="HL10" s="406"/>
      <c r="HM10" s="406"/>
      <c r="HN10" s="406"/>
      <c r="HO10" s="406"/>
      <c r="HP10" s="406"/>
      <c r="HQ10" s="406"/>
      <c r="HR10" s="406"/>
      <c r="HS10" s="406"/>
      <c r="HT10" s="406"/>
      <c r="HU10" s="406"/>
      <c r="HV10" s="406"/>
      <c r="HW10" s="406"/>
      <c r="HX10" s="406"/>
      <c r="HY10" s="406"/>
      <c r="HZ10" s="406"/>
      <c r="IA10" s="406"/>
      <c r="IB10" s="406"/>
      <c r="IC10" s="406"/>
      <c r="ID10" s="406"/>
      <c r="IE10" s="406"/>
      <c r="IF10" s="406"/>
      <c r="IG10" s="406"/>
      <c r="IH10" s="406"/>
      <c r="II10" s="406"/>
      <c r="IJ10" s="406"/>
      <c r="IK10" s="406"/>
      <c r="IL10" s="406"/>
      <c r="IM10" s="406"/>
      <c r="IN10" s="406"/>
      <c r="IO10" s="406"/>
      <c r="IP10" s="406"/>
      <c r="IQ10" s="406"/>
      <c r="IR10" s="406"/>
      <c r="IS10" s="406"/>
      <c r="IT10" s="406"/>
      <c r="IU10" s="406"/>
      <c r="IV10" s="406"/>
      <c r="IW10" s="406"/>
      <c r="IX10" s="406"/>
      <c r="IY10" s="406"/>
    </row>
    <row r="11" s="274" customFormat="1" ht="11.75" customHeight="1" spans="1:259">
      <c r="A11" s="353" t="s">
        <v>51</v>
      </c>
      <c r="B11" s="354">
        <v>14097</v>
      </c>
      <c r="C11" s="354">
        <v>13792</v>
      </c>
      <c r="D11" s="354">
        <v>11314</v>
      </c>
      <c r="E11" s="354">
        <v>15739</v>
      </c>
      <c r="F11" s="326">
        <f t="shared" si="0"/>
        <v>139.110836132226</v>
      </c>
      <c r="G11" s="352">
        <f t="shared" si="1"/>
        <v>4425</v>
      </c>
      <c r="H11" s="295">
        <f t="shared" si="2"/>
        <v>11.6478683407817</v>
      </c>
      <c r="I11" s="351">
        <f t="shared" si="3"/>
        <v>1642</v>
      </c>
      <c r="J11" s="379"/>
      <c r="K11" s="377" t="s">
        <v>52</v>
      </c>
      <c r="L11" s="378">
        <v>102716</v>
      </c>
      <c r="M11" s="378">
        <v>132216</v>
      </c>
      <c r="N11" s="378">
        <v>37406</v>
      </c>
      <c r="O11" s="378">
        <v>41300</v>
      </c>
      <c r="P11" s="326">
        <f t="shared" si="4"/>
        <v>110.410094637224</v>
      </c>
      <c r="Q11" s="380">
        <f t="shared" si="5"/>
        <v>3894</v>
      </c>
      <c r="R11" s="326">
        <f t="shared" si="6"/>
        <v>-59.7920479769461</v>
      </c>
      <c r="S11" s="380">
        <f t="shared" si="7"/>
        <v>-61416</v>
      </c>
      <c r="T11" s="408"/>
      <c r="U11" s="406"/>
      <c r="V11" s="406"/>
      <c r="W11" s="406"/>
      <c r="X11" s="409"/>
      <c r="Y11" s="406"/>
      <c r="Z11" s="406"/>
      <c r="AA11" s="406"/>
      <c r="AB11" s="406"/>
      <c r="AC11" s="406"/>
      <c r="AD11" s="406"/>
      <c r="AE11" s="406"/>
      <c r="AF11" s="406"/>
      <c r="AG11" s="406"/>
      <c r="AH11" s="406"/>
      <c r="AI11" s="406"/>
      <c r="AJ11" s="406"/>
      <c r="AK11" s="406"/>
      <c r="AL11" s="406"/>
      <c r="AM11" s="406"/>
      <c r="AN11" s="406"/>
      <c r="AO11" s="406"/>
      <c r="AP11" s="406"/>
      <c r="AQ11" s="406"/>
      <c r="AR11" s="406"/>
      <c r="AS11" s="406"/>
      <c r="AT11" s="406"/>
      <c r="AU11" s="406"/>
      <c r="AV11" s="406"/>
      <c r="AW11" s="406"/>
      <c r="AX11" s="406"/>
      <c r="AY11" s="406"/>
      <c r="AZ11" s="406"/>
      <c r="BA11" s="406"/>
      <c r="BB11" s="406"/>
      <c r="BC11" s="406"/>
      <c r="BD11" s="406"/>
      <c r="BE11" s="406"/>
      <c r="BF11" s="406"/>
      <c r="BG11" s="406"/>
      <c r="BH11" s="406"/>
      <c r="BI11" s="406"/>
      <c r="BJ11" s="406"/>
      <c r="BK11" s="406"/>
      <c r="BL11" s="406"/>
      <c r="BM11" s="406"/>
      <c r="BN11" s="406"/>
      <c r="BO11" s="406"/>
      <c r="BP11" s="406"/>
      <c r="BQ11" s="406"/>
      <c r="BR11" s="406"/>
      <c r="BS11" s="406"/>
      <c r="BT11" s="406"/>
      <c r="BU11" s="406"/>
      <c r="BV11" s="406"/>
      <c r="BW11" s="406"/>
      <c r="BX11" s="406"/>
      <c r="BY11" s="406"/>
      <c r="BZ11" s="406"/>
      <c r="CA11" s="406"/>
      <c r="CB11" s="406"/>
      <c r="CC11" s="406"/>
      <c r="CD11" s="406"/>
      <c r="CE11" s="406"/>
      <c r="CF11" s="406"/>
      <c r="CG11" s="406"/>
      <c r="CH11" s="406"/>
      <c r="CI11" s="406"/>
      <c r="CJ11" s="406"/>
      <c r="CK11" s="406"/>
      <c r="CL11" s="406"/>
      <c r="CM11" s="406"/>
      <c r="CN11" s="406"/>
      <c r="CO11" s="406"/>
      <c r="CP11" s="406"/>
      <c r="CQ11" s="406"/>
      <c r="CR11" s="406"/>
      <c r="CS11" s="406"/>
      <c r="CT11" s="406"/>
      <c r="CU11" s="406"/>
      <c r="CV11" s="406"/>
      <c r="CW11" s="406"/>
      <c r="CX11" s="406"/>
      <c r="CY11" s="406"/>
      <c r="CZ11" s="406"/>
      <c r="DA11" s="406"/>
      <c r="DB11" s="406"/>
      <c r="DC11" s="406"/>
      <c r="DD11" s="406"/>
      <c r="DE11" s="406"/>
      <c r="DF11" s="406"/>
      <c r="DG11" s="406"/>
      <c r="DH11" s="406"/>
      <c r="DI11" s="406"/>
      <c r="DJ11" s="406"/>
      <c r="DK11" s="406"/>
      <c r="DL11" s="406"/>
      <c r="DM11" s="406"/>
      <c r="DN11" s="406"/>
      <c r="DO11" s="406"/>
      <c r="DP11" s="406"/>
      <c r="DQ11" s="406"/>
      <c r="DR11" s="406"/>
      <c r="DS11" s="406"/>
      <c r="DT11" s="406"/>
      <c r="DU11" s="406"/>
      <c r="DV11" s="406"/>
      <c r="DW11" s="406"/>
      <c r="DX11" s="406"/>
      <c r="DY11" s="406"/>
      <c r="DZ11" s="406"/>
      <c r="EA11" s="406"/>
      <c r="EB11" s="406"/>
      <c r="EC11" s="406"/>
      <c r="ED11" s="406"/>
      <c r="EE11" s="406"/>
      <c r="EF11" s="406"/>
      <c r="EG11" s="406"/>
      <c r="EH11" s="406"/>
      <c r="EI11" s="406"/>
      <c r="EJ11" s="406"/>
      <c r="EK11" s="406"/>
      <c r="EL11" s="406"/>
      <c r="EM11" s="406"/>
      <c r="EN11" s="406"/>
      <c r="EO11" s="406"/>
      <c r="EP11" s="406"/>
      <c r="EQ11" s="406"/>
      <c r="ER11" s="406"/>
      <c r="ES11" s="406"/>
      <c r="ET11" s="406"/>
      <c r="EU11" s="406"/>
      <c r="EV11" s="406"/>
      <c r="EW11" s="406"/>
      <c r="EX11" s="406"/>
      <c r="EY11" s="406"/>
      <c r="EZ11" s="406"/>
      <c r="FA11" s="406"/>
      <c r="FB11" s="406"/>
      <c r="FC11" s="406"/>
      <c r="FD11" s="406"/>
      <c r="FE11" s="406"/>
      <c r="FF11" s="406"/>
      <c r="FG11" s="406"/>
      <c r="FH11" s="406"/>
      <c r="FI11" s="406"/>
      <c r="FJ11" s="406"/>
      <c r="FK11" s="406"/>
      <c r="FL11" s="406"/>
      <c r="FM11" s="406"/>
      <c r="FN11" s="406"/>
      <c r="FO11" s="406"/>
      <c r="FP11" s="406"/>
      <c r="FQ11" s="406"/>
      <c r="FR11" s="406"/>
      <c r="FS11" s="406"/>
      <c r="FT11" s="406"/>
      <c r="FU11" s="406"/>
      <c r="FV11" s="406"/>
      <c r="FW11" s="406"/>
      <c r="FX11" s="406"/>
      <c r="FY11" s="406"/>
      <c r="FZ11" s="406"/>
      <c r="GA11" s="406"/>
      <c r="GB11" s="406"/>
      <c r="GC11" s="406"/>
      <c r="GD11" s="406"/>
      <c r="GE11" s="406"/>
      <c r="GF11" s="406"/>
      <c r="GG11" s="406"/>
      <c r="GH11" s="406"/>
      <c r="GI11" s="406"/>
      <c r="GJ11" s="406"/>
      <c r="GK11" s="406"/>
      <c r="GL11" s="406"/>
      <c r="GM11" s="406"/>
      <c r="GN11" s="406"/>
      <c r="GO11" s="406"/>
      <c r="GP11" s="406"/>
      <c r="GQ11" s="406"/>
      <c r="GR11" s="406"/>
      <c r="GS11" s="406"/>
      <c r="GT11" s="406"/>
      <c r="GU11" s="406"/>
      <c r="GV11" s="406"/>
      <c r="GW11" s="406"/>
      <c r="GX11" s="406"/>
      <c r="GY11" s="406"/>
      <c r="GZ11" s="406"/>
      <c r="HA11" s="406"/>
      <c r="HB11" s="406"/>
      <c r="HC11" s="406"/>
      <c r="HD11" s="406"/>
      <c r="HE11" s="406"/>
      <c r="HF11" s="406"/>
      <c r="HG11" s="406"/>
      <c r="HH11" s="406"/>
      <c r="HI11" s="406"/>
      <c r="HJ11" s="406"/>
      <c r="HK11" s="406"/>
      <c r="HL11" s="406"/>
      <c r="HM11" s="406"/>
      <c r="HN11" s="406"/>
      <c r="HO11" s="406"/>
      <c r="HP11" s="406"/>
      <c r="HQ11" s="406"/>
      <c r="HR11" s="406"/>
      <c r="HS11" s="406"/>
      <c r="HT11" s="406"/>
      <c r="HU11" s="406"/>
      <c r="HV11" s="406"/>
      <c r="HW11" s="406"/>
      <c r="HX11" s="406"/>
      <c r="HY11" s="406"/>
      <c r="HZ11" s="406"/>
      <c r="IA11" s="406"/>
      <c r="IB11" s="406"/>
      <c r="IC11" s="406"/>
      <c r="ID11" s="406"/>
      <c r="IE11" s="406"/>
      <c r="IF11" s="406"/>
      <c r="IG11" s="406"/>
      <c r="IH11" s="406"/>
      <c r="II11" s="406"/>
      <c r="IJ11" s="406"/>
      <c r="IK11" s="406"/>
      <c r="IL11" s="406"/>
      <c r="IM11" s="406"/>
      <c r="IN11" s="406"/>
      <c r="IO11" s="406"/>
      <c r="IP11" s="406"/>
      <c r="IQ11" s="406"/>
      <c r="IR11" s="406"/>
      <c r="IS11" s="406"/>
      <c r="IT11" s="406"/>
      <c r="IU11" s="406"/>
      <c r="IV11" s="406"/>
      <c r="IW11" s="406"/>
      <c r="IX11" s="406"/>
      <c r="IY11" s="406"/>
    </row>
    <row r="12" s="274" customFormat="1" ht="11.75" customHeight="1" spans="1:259">
      <c r="A12" s="353" t="s">
        <v>53</v>
      </c>
      <c r="B12" s="354">
        <v>43434</v>
      </c>
      <c r="C12" s="354">
        <v>37245</v>
      </c>
      <c r="D12" s="354">
        <v>35009</v>
      </c>
      <c r="E12" s="354">
        <v>37011</v>
      </c>
      <c r="F12" s="326">
        <f t="shared" si="0"/>
        <v>105.71852952098</v>
      </c>
      <c r="G12" s="352">
        <f t="shared" si="1"/>
        <v>2002</v>
      </c>
      <c r="H12" s="295">
        <f t="shared" si="2"/>
        <v>-14.7879541373118</v>
      </c>
      <c r="I12" s="351">
        <f t="shared" si="3"/>
        <v>-6423</v>
      </c>
      <c r="J12" s="379"/>
      <c r="K12" s="377" t="s">
        <v>54</v>
      </c>
      <c r="L12" s="378">
        <v>188654</v>
      </c>
      <c r="M12" s="378">
        <v>201695</v>
      </c>
      <c r="N12" s="378">
        <v>163526</v>
      </c>
      <c r="O12" s="378">
        <v>162864</v>
      </c>
      <c r="P12" s="326">
        <f t="shared" si="4"/>
        <v>99.595171410051</v>
      </c>
      <c r="Q12" s="380">
        <f t="shared" si="5"/>
        <v>-662</v>
      </c>
      <c r="R12" s="326">
        <f t="shared" si="6"/>
        <v>-13.6705291167958</v>
      </c>
      <c r="S12" s="380">
        <f t="shared" si="7"/>
        <v>-25790</v>
      </c>
      <c r="T12" s="408"/>
      <c r="U12" s="406"/>
      <c r="V12" s="406"/>
      <c r="W12" s="406"/>
      <c r="X12" s="409"/>
      <c r="Y12" s="406"/>
      <c r="Z12" s="406"/>
      <c r="AA12" s="406"/>
      <c r="AB12" s="406"/>
      <c r="AC12" s="406"/>
      <c r="AD12" s="406"/>
      <c r="AE12" s="406"/>
      <c r="AF12" s="406"/>
      <c r="AG12" s="406"/>
      <c r="AH12" s="406"/>
      <c r="AI12" s="406"/>
      <c r="AJ12" s="406"/>
      <c r="AK12" s="406"/>
      <c r="AL12" s="406"/>
      <c r="AM12" s="406"/>
      <c r="AN12" s="406"/>
      <c r="AO12" s="406"/>
      <c r="AP12" s="406"/>
      <c r="AQ12" s="406"/>
      <c r="AR12" s="406"/>
      <c r="AS12" s="406"/>
      <c r="AT12" s="406"/>
      <c r="AU12" s="406"/>
      <c r="AV12" s="406"/>
      <c r="AW12" s="406"/>
      <c r="AX12" s="406"/>
      <c r="AY12" s="406"/>
      <c r="AZ12" s="406"/>
      <c r="BA12" s="406"/>
      <c r="BB12" s="406"/>
      <c r="BC12" s="406"/>
      <c r="BD12" s="406"/>
      <c r="BE12" s="406"/>
      <c r="BF12" s="406"/>
      <c r="BG12" s="406"/>
      <c r="BH12" s="406"/>
      <c r="BI12" s="406"/>
      <c r="BJ12" s="406"/>
      <c r="BK12" s="406"/>
      <c r="BL12" s="406"/>
      <c r="BM12" s="406"/>
      <c r="BN12" s="406"/>
      <c r="BO12" s="406"/>
      <c r="BP12" s="406"/>
      <c r="BQ12" s="406"/>
      <c r="BR12" s="406"/>
      <c r="BS12" s="406"/>
      <c r="BT12" s="406"/>
      <c r="BU12" s="406"/>
      <c r="BV12" s="406"/>
      <c r="BW12" s="406"/>
      <c r="BX12" s="406"/>
      <c r="BY12" s="406"/>
      <c r="BZ12" s="406"/>
      <c r="CA12" s="406"/>
      <c r="CB12" s="406"/>
      <c r="CC12" s="406"/>
      <c r="CD12" s="406"/>
      <c r="CE12" s="406"/>
      <c r="CF12" s="406"/>
      <c r="CG12" s="406"/>
      <c r="CH12" s="406"/>
      <c r="CI12" s="406"/>
      <c r="CJ12" s="406"/>
      <c r="CK12" s="406"/>
      <c r="CL12" s="406"/>
      <c r="CM12" s="406"/>
      <c r="CN12" s="406"/>
      <c r="CO12" s="406"/>
      <c r="CP12" s="406"/>
      <c r="CQ12" s="406"/>
      <c r="CR12" s="406"/>
      <c r="CS12" s="406"/>
      <c r="CT12" s="406"/>
      <c r="CU12" s="406"/>
      <c r="CV12" s="406"/>
      <c r="CW12" s="406"/>
      <c r="CX12" s="406"/>
      <c r="CY12" s="406"/>
      <c r="CZ12" s="406"/>
      <c r="DA12" s="406"/>
      <c r="DB12" s="406"/>
      <c r="DC12" s="406"/>
      <c r="DD12" s="406"/>
      <c r="DE12" s="406"/>
      <c r="DF12" s="406"/>
      <c r="DG12" s="406"/>
      <c r="DH12" s="406"/>
      <c r="DI12" s="406"/>
      <c r="DJ12" s="406"/>
      <c r="DK12" s="406"/>
      <c r="DL12" s="406"/>
      <c r="DM12" s="406"/>
      <c r="DN12" s="406"/>
      <c r="DO12" s="406"/>
      <c r="DP12" s="406"/>
      <c r="DQ12" s="406"/>
      <c r="DR12" s="406"/>
      <c r="DS12" s="406"/>
      <c r="DT12" s="406"/>
      <c r="DU12" s="406"/>
      <c r="DV12" s="406"/>
      <c r="DW12" s="406"/>
      <c r="DX12" s="406"/>
      <c r="DY12" s="406"/>
      <c r="DZ12" s="406"/>
      <c r="EA12" s="406"/>
      <c r="EB12" s="406"/>
      <c r="EC12" s="406"/>
      <c r="ED12" s="406"/>
      <c r="EE12" s="406"/>
      <c r="EF12" s="406"/>
      <c r="EG12" s="406"/>
      <c r="EH12" s="406"/>
      <c r="EI12" s="406"/>
      <c r="EJ12" s="406"/>
      <c r="EK12" s="406"/>
      <c r="EL12" s="406"/>
      <c r="EM12" s="406"/>
      <c r="EN12" s="406"/>
      <c r="EO12" s="406"/>
      <c r="EP12" s="406"/>
      <c r="EQ12" s="406"/>
      <c r="ER12" s="406"/>
      <c r="ES12" s="406"/>
      <c r="ET12" s="406"/>
      <c r="EU12" s="406"/>
      <c r="EV12" s="406"/>
      <c r="EW12" s="406"/>
      <c r="EX12" s="406"/>
      <c r="EY12" s="406"/>
      <c r="EZ12" s="406"/>
      <c r="FA12" s="406"/>
      <c r="FB12" s="406"/>
      <c r="FC12" s="406"/>
      <c r="FD12" s="406"/>
      <c r="FE12" s="406"/>
      <c r="FF12" s="406"/>
      <c r="FG12" s="406"/>
      <c r="FH12" s="406"/>
      <c r="FI12" s="406"/>
      <c r="FJ12" s="406"/>
      <c r="FK12" s="406"/>
      <c r="FL12" s="406"/>
      <c r="FM12" s="406"/>
      <c r="FN12" s="406"/>
      <c r="FO12" s="406"/>
      <c r="FP12" s="406"/>
      <c r="FQ12" s="406"/>
      <c r="FR12" s="406"/>
      <c r="FS12" s="406"/>
      <c r="FT12" s="406"/>
      <c r="FU12" s="406"/>
      <c r="FV12" s="406"/>
      <c r="FW12" s="406"/>
      <c r="FX12" s="406"/>
      <c r="FY12" s="406"/>
      <c r="FZ12" s="406"/>
      <c r="GA12" s="406"/>
      <c r="GB12" s="406"/>
      <c r="GC12" s="406"/>
      <c r="GD12" s="406"/>
      <c r="GE12" s="406"/>
      <c r="GF12" s="406"/>
      <c r="GG12" s="406"/>
      <c r="GH12" s="406"/>
      <c r="GI12" s="406"/>
      <c r="GJ12" s="406"/>
      <c r="GK12" s="406"/>
      <c r="GL12" s="406"/>
      <c r="GM12" s="406"/>
      <c r="GN12" s="406"/>
      <c r="GO12" s="406"/>
      <c r="GP12" s="406"/>
      <c r="GQ12" s="406"/>
      <c r="GR12" s="406"/>
      <c r="GS12" s="406"/>
      <c r="GT12" s="406"/>
      <c r="GU12" s="406"/>
      <c r="GV12" s="406"/>
      <c r="GW12" s="406"/>
      <c r="GX12" s="406"/>
      <c r="GY12" s="406"/>
      <c r="GZ12" s="406"/>
      <c r="HA12" s="406"/>
      <c r="HB12" s="406"/>
      <c r="HC12" s="406"/>
      <c r="HD12" s="406"/>
      <c r="HE12" s="406"/>
      <c r="HF12" s="406"/>
      <c r="HG12" s="406"/>
      <c r="HH12" s="406"/>
      <c r="HI12" s="406"/>
      <c r="HJ12" s="406"/>
      <c r="HK12" s="406"/>
      <c r="HL12" s="406"/>
      <c r="HM12" s="406"/>
      <c r="HN12" s="406"/>
      <c r="HO12" s="406"/>
      <c r="HP12" s="406"/>
      <c r="HQ12" s="406"/>
      <c r="HR12" s="406"/>
      <c r="HS12" s="406"/>
      <c r="HT12" s="406"/>
      <c r="HU12" s="406"/>
      <c r="HV12" s="406"/>
      <c r="HW12" s="406"/>
      <c r="HX12" s="406"/>
      <c r="HY12" s="406"/>
      <c r="HZ12" s="406"/>
      <c r="IA12" s="406"/>
      <c r="IB12" s="406"/>
      <c r="IC12" s="406"/>
      <c r="ID12" s="406"/>
      <c r="IE12" s="406"/>
      <c r="IF12" s="406"/>
      <c r="IG12" s="406"/>
      <c r="IH12" s="406"/>
      <c r="II12" s="406"/>
      <c r="IJ12" s="406"/>
      <c r="IK12" s="406"/>
      <c r="IL12" s="406"/>
      <c r="IM12" s="406"/>
      <c r="IN12" s="406"/>
      <c r="IO12" s="406"/>
      <c r="IP12" s="406"/>
      <c r="IQ12" s="406"/>
      <c r="IR12" s="406"/>
      <c r="IS12" s="406"/>
      <c r="IT12" s="406"/>
      <c r="IU12" s="406"/>
      <c r="IV12" s="406"/>
      <c r="IW12" s="406"/>
      <c r="IX12" s="406"/>
      <c r="IY12" s="406"/>
    </row>
    <row r="13" s="274" customFormat="1" ht="11.75" customHeight="1" spans="1:259">
      <c r="A13" s="353" t="s">
        <v>55</v>
      </c>
      <c r="B13" s="354">
        <v>12608</v>
      </c>
      <c r="C13" s="354">
        <v>12521</v>
      </c>
      <c r="D13" s="354">
        <v>15160</v>
      </c>
      <c r="E13" s="354">
        <v>14989</v>
      </c>
      <c r="F13" s="326">
        <f t="shared" si="0"/>
        <v>98.8720316622691</v>
      </c>
      <c r="G13" s="352">
        <f t="shared" si="1"/>
        <v>-171</v>
      </c>
      <c r="H13" s="295">
        <f t="shared" si="2"/>
        <v>18.8848350253807</v>
      </c>
      <c r="I13" s="351">
        <f t="shared" si="3"/>
        <v>2381</v>
      </c>
      <c r="J13" s="379"/>
      <c r="K13" s="377" t="s">
        <v>56</v>
      </c>
      <c r="L13" s="378">
        <v>64724</v>
      </c>
      <c r="M13" s="378">
        <v>81069</v>
      </c>
      <c r="N13" s="378">
        <v>62342</v>
      </c>
      <c r="O13" s="378">
        <v>61223</v>
      </c>
      <c r="P13" s="326">
        <f t="shared" si="4"/>
        <v>98.2050623977415</v>
      </c>
      <c r="Q13" s="380">
        <f t="shared" si="5"/>
        <v>-1119</v>
      </c>
      <c r="R13" s="326">
        <f t="shared" si="6"/>
        <v>-5.40912180952969</v>
      </c>
      <c r="S13" s="380">
        <f t="shared" si="7"/>
        <v>-3501</v>
      </c>
      <c r="T13" s="408"/>
      <c r="U13" s="406"/>
      <c r="V13" s="406"/>
      <c r="W13" s="406"/>
      <c r="X13" s="409"/>
      <c r="Y13" s="406"/>
      <c r="Z13" s="406"/>
      <c r="AA13" s="406"/>
      <c r="AB13" s="406"/>
      <c r="AC13" s="406"/>
      <c r="AD13" s="406"/>
      <c r="AE13" s="406"/>
      <c r="AF13" s="406"/>
      <c r="AG13" s="406"/>
      <c r="AH13" s="406"/>
      <c r="AI13" s="406"/>
      <c r="AJ13" s="406"/>
      <c r="AK13" s="406"/>
      <c r="AL13" s="406"/>
      <c r="AM13" s="406"/>
      <c r="AN13" s="406"/>
      <c r="AO13" s="406"/>
      <c r="AP13" s="406"/>
      <c r="AQ13" s="406"/>
      <c r="AR13" s="406"/>
      <c r="AS13" s="406"/>
      <c r="AT13" s="406"/>
      <c r="AU13" s="406"/>
      <c r="AV13" s="406"/>
      <c r="AW13" s="406"/>
      <c r="AX13" s="406"/>
      <c r="AY13" s="406"/>
      <c r="AZ13" s="406"/>
      <c r="BA13" s="406"/>
      <c r="BB13" s="406"/>
      <c r="BC13" s="406"/>
      <c r="BD13" s="406"/>
      <c r="BE13" s="406"/>
      <c r="BF13" s="406"/>
      <c r="BG13" s="406"/>
      <c r="BH13" s="406"/>
      <c r="BI13" s="406"/>
      <c r="BJ13" s="406"/>
      <c r="BK13" s="406"/>
      <c r="BL13" s="406"/>
      <c r="BM13" s="406"/>
      <c r="BN13" s="406"/>
      <c r="BO13" s="406"/>
      <c r="BP13" s="406"/>
      <c r="BQ13" s="406"/>
      <c r="BR13" s="406"/>
      <c r="BS13" s="406"/>
      <c r="BT13" s="406"/>
      <c r="BU13" s="406"/>
      <c r="BV13" s="406"/>
      <c r="BW13" s="406"/>
      <c r="BX13" s="406"/>
      <c r="BY13" s="406"/>
      <c r="BZ13" s="406"/>
      <c r="CA13" s="406"/>
      <c r="CB13" s="406"/>
      <c r="CC13" s="406"/>
      <c r="CD13" s="406"/>
      <c r="CE13" s="406"/>
      <c r="CF13" s="406"/>
      <c r="CG13" s="406"/>
      <c r="CH13" s="406"/>
      <c r="CI13" s="406"/>
      <c r="CJ13" s="406"/>
      <c r="CK13" s="406"/>
      <c r="CL13" s="406"/>
      <c r="CM13" s="406"/>
      <c r="CN13" s="406"/>
      <c r="CO13" s="406"/>
      <c r="CP13" s="406"/>
      <c r="CQ13" s="406"/>
      <c r="CR13" s="406"/>
      <c r="CS13" s="406"/>
      <c r="CT13" s="406"/>
      <c r="CU13" s="406"/>
      <c r="CV13" s="406"/>
      <c r="CW13" s="406"/>
      <c r="CX13" s="406"/>
      <c r="CY13" s="406"/>
      <c r="CZ13" s="406"/>
      <c r="DA13" s="406"/>
      <c r="DB13" s="406"/>
      <c r="DC13" s="406"/>
      <c r="DD13" s="406"/>
      <c r="DE13" s="406"/>
      <c r="DF13" s="406"/>
      <c r="DG13" s="406"/>
      <c r="DH13" s="406"/>
      <c r="DI13" s="406"/>
      <c r="DJ13" s="406"/>
      <c r="DK13" s="406"/>
      <c r="DL13" s="406"/>
      <c r="DM13" s="406"/>
      <c r="DN13" s="406"/>
      <c r="DO13" s="406"/>
      <c r="DP13" s="406"/>
      <c r="DQ13" s="406"/>
      <c r="DR13" s="406"/>
      <c r="DS13" s="406"/>
      <c r="DT13" s="406"/>
      <c r="DU13" s="406"/>
      <c r="DV13" s="406"/>
      <c r="DW13" s="406"/>
      <c r="DX13" s="406"/>
      <c r="DY13" s="406"/>
      <c r="DZ13" s="406"/>
      <c r="EA13" s="406"/>
      <c r="EB13" s="406"/>
      <c r="EC13" s="406"/>
      <c r="ED13" s="406"/>
      <c r="EE13" s="406"/>
      <c r="EF13" s="406"/>
      <c r="EG13" s="406"/>
      <c r="EH13" s="406"/>
      <c r="EI13" s="406"/>
      <c r="EJ13" s="406"/>
      <c r="EK13" s="406"/>
      <c r="EL13" s="406"/>
      <c r="EM13" s="406"/>
      <c r="EN13" s="406"/>
      <c r="EO13" s="406"/>
      <c r="EP13" s="406"/>
      <c r="EQ13" s="406"/>
      <c r="ER13" s="406"/>
      <c r="ES13" s="406"/>
      <c r="ET13" s="406"/>
      <c r="EU13" s="406"/>
      <c r="EV13" s="406"/>
      <c r="EW13" s="406"/>
      <c r="EX13" s="406"/>
      <c r="EY13" s="406"/>
      <c r="EZ13" s="406"/>
      <c r="FA13" s="406"/>
      <c r="FB13" s="406"/>
      <c r="FC13" s="406"/>
      <c r="FD13" s="406"/>
      <c r="FE13" s="406"/>
      <c r="FF13" s="406"/>
      <c r="FG13" s="406"/>
      <c r="FH13" s="406"/>
      <c r="FI13" s="406"/>
      <c r="FJ13" s="406"/>
      <c r="FK13" s="406"/>
      <c r="FL13" s="406"/>
      <c r="FM13" s="406"/>
      <c r="FN13" s="406"/>
      <c r="FO13" s="406"/>
      <c r="FP13" s="406"/>
      <c r="FQ13" s="406"/>
      <c r="FR13" s="406"/>
      <c r="FS13" s="406"/>
      <c r="FT13" s="406"/>
      <c r="FU13" s="406"/>
      <c r="FV13" s="406"/>
      <c r="FW13" s="406"/>
      <c r="FX13" s="406"/>
      <c r="FY13" s="406"/>
      <c r="FZ13" s="406"/>
      <c r="GA13" s="406"/>
      <c r="GB13" s="406"/>
      <c r="GC13" s="406"/>
      <c r="GD13" s="406"/>
      <c r="GE13" s="406"/>
      <c r="GF13" s="406"/>
      <c r="GG13" s="406"/>
      <c r="GH13" s="406"/>
      <c r="GI13" s="406"/>
      <c r="GJ13" s="406"/>
      <c r="GK13" s="406"/>
      <c r="GL13" s="406"/>
      <c r="GM13" s="406"/>
      <c r="GN13" s="406"/>
      <c r="GO13" s="406"/>
      <c r="GP13" s="406"/>
      <c r="GQ13" s="406"/>
      <c r="GR13" s="406"/>
      <c r="GS13" s="406"/>
      <c r="GT13" s="406"/>
      <c r="GU13" s="406"/>
      <c r="GV13" s="406"/>
      <c r="GW13" s="406"/>
      <c r="GX13" s="406"/>
      <c r="GY13" s="406"/>
      <c r="GZ13" s="406"/>
      <c r="HA13" s="406"/>
      <c r="HB13" s="406"/>
      <c r="HC13" s="406"/>
      <c r="HD13" s="406"/>
      <c r="HE13" s="406"/>
      <c r="HF13" s="406"/>
      <c r="HG13" s="406"/>
      <c r="HH13" s="406"/>
      <c r="HI13" s="406"/>
      <c r="HJ13" s="406"/>
      <c r="HK13" s="406"/>
      <c r="HL13" s="406"/>
      <c r="HM13" s="406"/>
      <c r="HN13" s="406"/>
      <c r="HO13" s="406"/>
      <c r="HP13" s="406"/>
      <c r="HQ13" s="406"/>
      <c r="HR13" s="406"/>
      <c r="HS13" s="406"/>
      <c r="HT13" s="406"/>
      <c r="HU13" s="406"/>
      <c r="HV13" s="406"/>
      <c r="HW13" s="406"/>
      <c r="HX13" s="406"/>
      <c r="HY13" s="406"/>
      <c r="HZ13" s="406"/>
      <c r="IA13" s="406"/>
      <c r="IB13" s="406"/>
      <c r="IC13" s="406"/>
      <c r="ID13" s="406"/>
      <c r="IE13" s="406"/>
      <c r="IF13" s="406"/>
      <c r="IG13" s="406"/>
      <c r="IH13" s="406"/>
      <c r="II13" s="406"/>
      <c r="IJ13" s="406"/>
      <c r="IK13" s="406"/>
      <c r="IL13" s="406"/>
      <c r="IM13" s="406"/>
      <c r="IN13" s="406"/>
      <c r="IO13" s="406"/>
      <c r="IP13" s="406"/>
      <c r="IQ13" s="406"/>
      <c r="IR13" s="406"/>
      <c r="IS13" s="406"/>
      <c r="IT13" s="406"/>
      <c r="IU13" s="406"/>
      <c r="IV13" s="406"/>
      <c r="IW13" s="406"/>
      <c r="IX13" s="406"/>
      <c r="IY13" s="406"/>
    </row>
    <row r="14" s="274" customFormat="1" ht="11.75" customHeight="1" spans="1:259">
      <c r="A14" s="353" t="s">
        <v>57</v>
      </c>
      <c r="B14" s="355">
        <v>20456</v>
      </c>
      <c r="C14" s="355">
        <v>19665</v>
      </c>
      <c r="D14" s="355">
        <v>19824</v>
      </c>
      <c r="E14" s="355">
        <v>18912</v>
      </c>
      <c r="F14" s="326">
        <f t="shared" si="0"/>
        <v>95.3995157384988</v>
      </c>
      <c r="G14" s="352">
        <f t="shared" si="1"/>
        <v>-912</v>
      </c>
      <c r="H14" s="295">
        <f t="shared" si="2"/>
        <v>-7.54790770434103</v>
      </c>
      <c r="I14" s="351">
        <f t="shared" si="3"/>
        <v>-1544</v>
      </c>
      <c r="J14" s="379"/>
      <c r="K14" s="377" t="s">
        <v>58</v>
      </c>
      <c r="L14" s="378">
        <v>59417</v>
      </c>
      <c r="M14" s="378">
        <v>49915</v>
      </c>
      <c r="N14" s="378">
        <v>25507</v>
      </c>
      <c r="O14" s="378">
        <v>24090</v>
      </c>
      <c r="P14" s="326">
        <f t="shared" si="4"/>
        <v>94.4446622495785</v>
      </c>
      <c r="Q14" s="380">
        <f t="shared" si="5"/>
        <v>-1417</v>
      </c>
      <c r="R14" s="326">
        <f t="shared" si="6"/>
        <v>-59.4560479324099</v>
      </c>
      <c r="S14" s="380">
        <f t="shared" si="7"/>
        <v>-35327</v>
      </c>
      <c r="T14" s="408"/>
      <c r="U14" s="406"/>
      <c r="V14" s="406"/>
      <c r="W14" s="406"/>
      <c r="X14" s="409"/>
      <c r="Y14" s="406"/>
      <c r="Z14" s="406"/>
      <c r="AA14" s="406"/>
      <c r="AB14" s="406"/>
      <c r="AC14" s="406"/>
      <c r="AD14" s="406"/>
      <c r="AE14" s="406"/>
      <c r="AF14" s="406"/>
      <c r="AG14" s="406"/>
      <c r="AH14" s="406"/>
      <c r="AI14" s="406"/>
      <c r="AJ14" s="406"/>
      <c r="AK14" s="406"/>
      <c r="AL14" s="406"/>
      <c r="AM14" s="406"/>
      <c r="AN14" s="406"/>
      <c r="AO14" s="406"/>
      <c r="AP14" s="406"/>
      <c r="AQ14" s="406"/>
      <c r="AR14" s="406"/>
      <c r="AS14" s="406"/>
      <c r="AT14" s="406"/>
      <c r="AU14" s="406"/>
      <c r="AV14" s="406"/>
      <c r="AW14" s="406"/>
      <c r="AX14" s="406"/>
      <c r="AY14" s="406"/>
      <c r="AZ14" s="406"/>
      <c r="BA14" s="406"/>
      <c r="BB14" s="406"/>
      <c r="BC14" s="406"/>
      <c r="BD14" s="406"/>
      <c r="BE14" s="406"/>
      <c r="BF14" s="406"/>
      <c r="BG14" s="406"/>
      <c r="BH14" s="406"/>
      <c r="BI14" s="406"/>
      <c r="BJ14" s="406"/>
      <c r="BK14" s="406"/>
      <c r="BL14" s="406"/>
      <c r="BM14" s="406"/>
      <c r="BN14" s="406"/>
      <c r="BO14" s="406"/>
      <c r="BP14" s="406"/>
      <c r="BQ14" s="406"/>
      <c r="BR14" s="406"/>
      <c r="BS14" s="406"/>
      <c r="BT14" s="406"/>
      <c r="BU14" s="406"/>
      <c r="BV14" s="406"/>
      <c r="BW14" s="406"/>
      <c r="BX14" s="406"/>
      <c r="BY14" s="406"/>
      <c r="BZ14" s="406"/>
      <c r="CA14" s="406"/>
      <c r="CB14" s="406"/>
      <c r="CC14" s="406"/>
      <c r="CD14" s="406"/>
      <c r="CE14" s="406"/>
      <c r="CF14" s="406"/>
      <c r="CG14" s="406"/>
      <c r="CH14" s="406"/>
      <c r="CI14" s="406"/>
      <c r="CJ14" s="406"/>
      <c r="CK14" s="406"/>
      <c r="CL14" s="406"/>
      <c r="CM14" s="406"/>
      <c r="CN14" s="406"/>
      <c r="CO14" s="406"/>
      <c r="CP14" s="406"/>
      <c r="CQ14" s="406"/>
      <c r="CR14" s="406"/>
      <c r="CS14" s="406"/>
      <c r="CT14" s="406"/>
      <c r="CU14" s="406"/>
      <c r="CV14" s="406"/>
      <c r="CW14" s="406"/>
      <c r="CX14" s="406"/>
      <c r="CY14" s="406"/>
      <c r="CZ14" s="406"/>
      <c r="DA14" s="406"/>
      <c r="DB14" s="406"/>
      <c r="DC14" s="406"/>
      <c r="DD14" s="406"/>
      <c r="DE14" s="406"/>
      <c r="DF14" s="406"/>
      <c r="DG14" s="406"/>
      <c r="DH14" s="406"/>
      <c r="DI14" s="406"/>
      <c r="DJ14" s="406"/>
      <c r="DK14" s="406"/>
      <c r="DL14" s="406"/>
      <c r="DM14" s="406"/>
      <c r="DN14" s="406"/>
      <c r="DO14" s="406"/>
      <c r="DP14" s="406"/>
      <c r="DQ14" s="406"/>
      <c r="DR14" s="406"/>
      <c r="DS14" s="406"/>
      <c r="DT14" s="406"/>
      <c r="DU14" s="406"/>
      <c r="DV14" s="406"/>
      <c r="DW14" s="406"/>
      <c r="DX14" s="406"/>
      <c r="DY14" s="406"/>
      <c r="DZ14" s="406"/>
      <c r="EA14" s="406"/>
      <c r="EB14" s="406"/>
      <c r="EC14" s="406"/>
      <c r="ED14" s="406"/>
      <c r="EE14" s="406"/>
      <c r="EF14" s="406"/>
      <c r="EG14" s="406"/>
      <c r="EH14" s="406"/>
      <c r="EI14" s="406"/>
      <c r="EJ14" s="406"/>
      <c r="EK14" s="406"/>
      <c r="EL14" s="406"/>
      <c r="EM14" s="406"/>
      <c r="EN14" s="406"/>
      <c r="EO14" s="406"/>
      <c r="EP14" s="406"/>
      <c r="EQ14" s="406"/>
      <c r="ER14" s="406"/>
      <c r="ES14" s="406"/>
      <c r="ET14" s="406"/>
      <c r="EU14" s="406"/>
      <c r="EV14" s="406"/>
      <c r="EW14" s="406"/>
      <c r="EX14" s="406"/>
      <c r="EY14" s="406"/>
      <c r="EZ14" s="406"/>
      <c r="FA14" s="406"/>
      <c r="FB14" s="406"/>
      <c r="FC14" s="406"/>
      <c r="FD14" s="406"/>
      <c r="FE14" s="406"/>
      <c r="FF14" s="406"/>
      <c r="FG14" s="406"/>
      <c r="FH14" s="406"/>
      <c r="FI14" s="406"/>
      <c r="FJ14" s="406"/>
      <c r="FK14" s="406"/>
      <c r="FL14" s="406"/>
      <c r="FM14" s="406"/>
      <c r="FN14" s="406"/>
      <c r="FO14" s="406"/>
      <c r="FP14" s="406"/>
      <c r="FQ14" s="406"/>
      <c r="FR14" s="406"/>
      <c r="FS14" s="406"/>
      <c r="FT14" s="406"/>
      <c r="FU14" s="406"/>
      <c r="FV14" s="406"/>
      <c r="FW14" s="406"/>
      <c r="FX14" s="406"/>
      <c r="FY14" s="406"/>
      <c r="FZ14" s="406"/>
      <c r="GA14" s="406"/>
      <c r="GB14" s="406"/>
      <c r="GC14" s="406"/>
      <c r="GD14" s="406"/>
      <c r="GE14" s="406"/>
      <c r="GF14" s="406"/>
      <c r="GG14" s="406"/>
      <c r="GH14" s="406"/>
      <c r="GI14" s="406"/>
      <c r="GJ14" s="406"/>
      <c r="GK14" s="406"/>
      <c r="GL14" s="406"/>
      <c r="GM14" s="406"/>
      <c r="GN14" s="406"/>
      <c r="GO14" s="406"/>
      <c r="GP14" s="406"/>
      <c r="GQ14" s="406"/>
      <c r="GR14" s="406"/>
      <c r="GS14" s="406"/>
      <c r="GT14" s="406"/>
      <c r="GU14" s="406"/>
      <c r="GV14" s="406"/>
      <c r="GW14" s="406"/>
      <c r="GX14" s="406"/>
      <c r="GY14" s="406"/>
      <c r="GZ14" s="406"/>
      <c r="HA14" s="406"/>
      <c r="HB14" s="406"/>
      <c r="HC14" s="406"/>
      <c r="HD14" s="406"/>
      <c r="HE14" s="406"/>
      <c r="HF14" s="406"/>
      <c r="HG14" s="406"/>
      <c r="HH14" s="406"/>
      <c r="HI14" s="406"/>
      <c r="HJ14" s="406"/>
      <c r="HK14" s="406"/>
      <c r="HL14" s="406"/>
      <c r="HM14" s="406"/>
      <c r="HN14" s="406"/>
      <c r="HO14" s="406"/>
      <c r="HP14" s="406"/>
      <c r="HQ14" s="406"/>
      <c r="HR14" s="406"/>
      <c r="HS14" s="406"/>
      <c r="HT14" s="406"/>
      <c r="HU14" s="406"/>
      <c r="HV14" s="406"/>
      <c r="HW14" s="406"/>
      <c r="HX14" s="406"/>
      <c r="HY14" s="406"/>
      <c r="HZ14" s="406"/>
      <c r="IA14" s="406"/>
      <c r="IB14" s="406"/>
      <c r="IC14" s="406"/>
      <c r="ID14" s="406"/>
      <c r="IE14" s="406"/>
      <c r="IF14" s="406"/>
      <c r="IG14" s="406"/>
      <c r="IH14" s="406"/>
      <c r="II14" s="406"/>
      <c r="IJ14" s="406"/>
      <c r="IK14" s="406"/>
      <c r="IL14" s="406"/>
      <c r="IM14" s="406"/>
      <c r="IN14" s="406"/>
      <c r="IO14" s="406"/>
      <c r="IP14" s="406"/>
      <c r="IQ14" s="406"/>
      <c r="IR14" s="406"/>
      <c r="IS14" s="406"/>
      <c r="IT14" s="406"/>
      <c r="IU14" s="406"/>
      <c r="IV14" s="406"/>
      <c r="IW14" s="406"/>
      <c r="IX14" s="406"/>
      <c r="IY14" s="406"/>
    </row>
    <row r="15" s="274" customFormat="1" ht="11.75" customHeight="1" spans="1:259">
      <c r="A15" s="293"/>
      <c r="B15" s="352"/>
      <c r="C15" s="354"/>
      <c r="D15" s="354"/>
      <c r="E15" s="354"/>
      <c r="F15" s="326"/>
      <c r="G15" s="352"/>
      <c r="H15" s="326"/>
      <c r="I15" s="381"/>
      <c r="J15" s="379"/>
      <c r="K15" s="377" t="s">
        <v>59</v>
      </c>
      <c r="L15" s="378">
        <v>100551</v>
      </c>
      <c r="M15" s="378">
        <v>73565</v>
      </c>
      <c r="N15" s="378">
        <v>86432</v>
      </c>
      <c r="O15" s="378">
        <v>77457</v>
      </c>
      <c r="P15" s="326">
        <f t="shared" si="4"/>
        <v>89.6161144020733</v>
      </c>
      <c r="Q15" s="380">
        <f t="shared" si="5"/>
        <v>-8975</v>
      </c>
      <c r="R15" s="326">
        <f t="shared" si="6"/>
        <v>-22.9674493540591</v>
      </c>
      <c r="S15" s="380">
        <f t="shared" si="7"/>
        <v>-23094</v>
      </c>
      <c r="T15" s="408"/>
      <c r="U15" s="406"/>
      <c r="V15" s="406"/>
      <c r="W15" s="406"/>
      <c r="X15" s="409"/>
      <c r="Y15" s="406"/>
      <c r="Z15" s="406"/>
      <c r="AA15" s="406"/>
      <c r="AB15" s="406"/>
      <c r="AC15" s="406"/>
      <c r="AD15" s="406"/>
      <c r="AE15" s="406"/>
      <c r="AF15" s="406"/>
      <c r="AG15" s="406"/>
      <c r="AH15" s="406"/>
      <c r="AI15" s="406"/>
      <c r="AJ15" s="406"/>
      <c r="AK15" s="406"/>
      <c r="AL15" s="406"/>
      <c r="AM15" s="406"/>
      <c r="AN15" s="406"/>
      <c r="AO15" s="406"/>
      <c r="AP15" s="406"/>
      <c r="AQ15" s="406"/>
      <c r="AR15" s="406"/>
      <c r="AS15" s="406"/>
      <c r="AT15" s="406"/>
      <c r="AU15" s="406"/>
      <c r="AV15" s="406"/>
      <c r="AW15" s="406"/>
      <c r="AX15" s="406"/>
      <c r="AY15" s="406"/>
      <c r="AZ15" s="406"/>
      <c r="BA15" s="406"/>
      <c r="BB15" s="406"/>
      <c r="BC15" s="406"/>
      <c r="BD15" s="406"/>
      <c r="BE15" s="406"/>
      <c r="BF15" s="406"/>
      <c r="BG15" s="406"/>
      <c r="BH15" s="406"/>
      <c r="BI15" s="406"/>
      <c r="BJ15" s="406"/>
      <c r="BK15" s="406"/>
      <c r="BL15" s="406"/>
      <c r="BM15" s="406"/>
      <c r="BN15" s="406"/>
      <c r="BO15" s="406"/>
      <c r="BP15" s="406"/>
      <c r="BQ15" s="406"/>
      <c r="BR15" s="406"/>
      <c r="BS15" s="406"/>
      <c r="BT15" s="406"/>
      <c r="BU15" s="406"/>
      <c r="BV15" s="406"/>
      <c r="BW15" s="406"/>
      <c r="BX15" s="406"/>
      <c r="BY15" s="406"/>
      <c r="BZ15" s="406"/>
      <c r="CA15" s="406"/>
      <c r="CB15" s="406"/>
      <c r="CC15" s="406"/>
      <c r="CD15" s="406"/>
      <c r="CE15" s="406"/>
      <c r="CF15" s="406"/>
      <c r="CG15" s="406"/>
      <c r="CH15" s="406"/>
      <c r="CI15" s="406"/>
      <c r="CJ15" s="406"/>
      <c r="CK15" s="406"/>
      <c r="CL15" s="406"/>
      <c r="CM15" s="406"/>
      <c r="CN15" s="406"/>
      <c r="CO15" s="406"/>
      <c r="CP15" s="406"/>
      <c r="CQ15" s="406"/>
      <c r="CR15" s="406"/>
      <c r="CS15" s="406"/>
      <c r="CT15" s="406"/>
      <c r="CU15" s="406"/>
      <c r="CV15" s="406"/>
      <c r="CW15" s="406"/>
      <c r="CX15" s="406"/>
      <c r="CY15" s="406"/>
      <c r="CZ15" s="406"/>
      <c r="DA15" s="406"/>
      <c r="DB15" s="406"/>
      <c r="DC15" s="406"/>
      <c r="DD15" s="406"/>
      <c r="DE15" s="406"/>
      <c r="DF15" s="406"/>
      <c r="DG15" s="406"/>
      <c r="DH15" s="406"/>
      <c r="DI15" s="406"/>
      <c r="DJ15" s="406"/>
      <c r="DK15" s="406"/>
      <c r="DL15" s="406"/>
      <c r="DM15" s="406"/>
      <c r="DN15" s="406"/>
      <c r="DO15" s="406"/>
      <c r="DP15" s="406"/>
      <c r="DQ15" s="406"/>
      <c r="DR15" s="406"/>
      <c r="DS15" s="406"/>
      <c r="DT15" s="406"/>
      <c r="DU15" s="406"/>
      <c r="DV15" s="406"/>
      <c r="DW15" s="406"/>
      <c r="DX15" s="406"/>
      <c r="DY15" s="406"/>
      <c r="DZ15" s="406"/>
      <c r="EA15" s="406"/>
      <c r="EB15" s="406"/>
      <c r="EC15" s="406"/>
      <c r="ED15" s="406"/>
      <c r="EE15" s="406"/>
      <c r="EF15" s="406"/>
      <c r="EG15" s="406"/>
      <c r="EH15" s="406"/>
      <c r="EI15" s="406"/>
      <c r="EJ15" s="406"/>
      <c r="EK15" s="406"/>
      <c r="EL15" s="406"/>
      <c r="EM15" s="406"/>
      <c r="EN15" s="406"/>
      <c r="EO15" s="406"/>
      <c r="EP15" s="406"/>
      <c r="EQ15" s="406"/>
      <c r="ER15" s="406"/>
      <c r="ES15" s="406"/>
      <c r="ET15" s="406"/>
      <c r="EU15" s="406"/>
      <c r="EV15" s="406"/>
      <c r="EW15" s="406"/>
      <c r="EX15" s="406"/>
      <c r="EY15" s="406"/>
      <c r="EZ15" s="406"/>
      <c r="FA15" s="406"/>
      <c r="FB15" s="406"/>
      <c r="FC15" s="406"/>
      <c r="FD15" s="406"/>
      <c r="FE15" s="406"/>
      <c r="FF15" s="406"/>
      <c r="FG15" s="406"/>
      <c r="FH15" s="406"/>
      <c r="FI15" s="406"/>
      <c r="FJ15" s="406"/>
      <c r="FK15" s="406"/>
      <c r="FL15" s="406"/>
      <c r="FM15" s="406"/>
      <c r="FN15" s="406"/>
      <c r="FO15" s="406"/>
      <c r="FP15" s="406"/>
      <c r="FQ15" s="406"/>
      <c r="FR15" s="406"/>
      <c r="FS15" s="406"/>
      <c r="FT15" s="406"/>
      <c r="FU15" s="406"/>
      <c r="FV15" s="406"/>
      <c r="FW15" s="406"/>
      <c r="FX15" s="406"/>
      <c r="FY15" s="406"/>
      <c r="FZ15" s="406"/>
      <c r="GA15" s="406"/>
      <c r="GB15" s="406"/>
      <c r="GC15" s="406"/>
      <c r="GD15" s="406"/>
      <c r="GE15" s="406"/>
      <c r="GF15" s="406"/>
      <c r="GG15" s="406"/>
      <c r="GH15" s="406"/>
      <c r="GI15" s="406"/>
      <c r="GJ15" s="406"/>
      <c r="GK15" s="406"/>
      <c r="GL15" s="406"/>
      <c r="GM15" s="406"/>
      <c r="GN15" s="406"/>
      <c r="GO15" s="406"/>
      <c r="GP15" s="406"/>
      <c r="GQ15" s="406"/>
      <c r="GR15" s="406"/>
      <c r="GS15" s="406"/>
      <c r="GT15" s="406"/>
      <c r="GU15" s="406"/>
      <c r="GV15" s="406"/>
      <c r="GW15" s="406"/>
      <c r="GX15" s="406"/>
      <c r="GY15" s="406"/>
      <c r="GZ15" s="406"/>
      <c r="HA15" s="406"/>
      <c r="HB15" s="406"/>
      <c r="HC15" s="406"/>
      <c r="HD15" s="406"/>
      <c r="HE15" s="406"/>
      <c r="HF15" s="406"/>
      <c r="HG15" s="406"/>
      <c r="HH15" s="406"/>
      <c r="HI15" s="406"/>
      <c r="HJ15" s="406"/>
      <c r="HK15" s="406"/>
      <c r="HL15" s="406"/>
      <c r="HM15" s="406"/>
      <c r="HN15" s="406"/>
      <c r="HO15" s="406"/>
      <c r="HP15" s="406"/>
      <c r="HQ15" s="406"/>
      <c r="HR15" s="406"/>
      <c r="HS15" s="406"/>
      <c r="HT15" s="406"/>
      <c r="HU15" s="406"/>
      <c r="HV15" s="406"/>
      <c r="HW15" s="406"/>
      <c r="HX15" s="406"/>
      <c r="HY15" s="406"/>
      <c r="HZ15" s="406"/>
      <c r="IA15" s="406"/>
      <c r="IB15" s="406"/>
      <c r="IC15" s="406"/>
      <c r="ID15" s="406"/>
      <c r="IE15" s="406"/>
      <c r="IF15" s="406"/>
      <c r="IG15" s="406"/>
      <c r="IH15" s="406"/>
      <c r="II15" s="406"/>
      <c r="IJ15" s="406"/>
      <c r="IK15" s="406"/>
      <c r="IL15" s="406"/>
      <c r="IM15" s="406"/>
      <c r="IN15" s="406"/>
      <c r="IO15" s="406"/>
      <c r="IP15" s="406"/>
      <c r="IQ15" s="406"/>
      <c r="IR15" s="406"/>
      <c r="IS15" s="406"/>
      <c r="IT15" s="406"/>
      <c r="IU15" s="406"/>
      <c r="IV15" s="406"/>
      <c r="IW15" s="406"/>
      <c r="IX15" s="406"/>
      <c r="IY15" s="406"/>
    </row>
    <row r="16" s="274" customFormat="1" ht="11.75" customHeight="1" spans="1:259">
      <c r="A16" s="293" t="s">
        <v>60</v>
      </c>
      <c r="B16" s="351">
        <f t="shared" ref="B16:G16" si="8">SUM(B17:B27)</f>
        <v>229040</v>
      </c>
      <c r="C16" s="351">
        <f t="shared" si="8"/>
        <v>228585</v>
      </c>
      <c r="D16" s="351">
        <f t="shared" si="8"/>
        <v>262000</v>
      </c>
      <c r="E16" s="351">
        <f t="shared" si="8"/>
        <v>274254</v>
      </c>
      <c r="F16" s="326">
        <f>+E16/D16*100</f>
        <v>104.677099236641</v>
      </c>
      <c r="G16" s="351">
        <f>SUM(G17:G27)</f>
        <v>12186</v>
      </c>
      <c r="H16" s="295">
        <f>E16/B16*100-100</f>
        <v>19.7406566538596</v>
      </c>
      <c r="I16" s="351">
        <f t="shared" ref="I16:I26" si="9">E16-B16</f>
        <v>45214</v>
      </c>
      <c r="J16" s="379"/>
      <c r="K16" s="377" t="s">
        <v>61</v>
      </c>
      <c r="L16" s="378">
        <v>27111</v>
      </c>
      <c r="M16" s="378">
        <v>21985</v>
      </c>
      <c r="N16" s="378">
        <v>26048</v>
      </c>
      <c r="O16" s="378">
        <v>27632</v>
      </c>
      <c r="P16" s="326">
        <f t="shared" si="4"/>
        <v>106.081081081081</v>
      </c>
      <c r="Q16" s="380">
        <f t="shared" si="5"/>
        <v>1584</v>
      </c>
      <c r="R16" s="326">
        <f t="shared" si="6"/>
        <v>1.92172918741471</v>
      </c>
      <c r="S16" s="380">
        <f t="shared" si="7"/>
        <v>521</v>
      </c>
      <c r="T16" s="408"/>
      <c r="U16" s="406"/>
      <c r="V16" s="406"/>
      <c r="W16" s="406"/>
      <c r="X16" s="409"/>
      <c r="Y16" s="406"/>
      <c r="Z16" s="406"/>
      <c r="AA16" s="406"/>
      <c r="AB16" s="406"/>
      <c r="AC16" s="406"/>
      <c r="AD16" s="406"/>
      <c r="AE16" s="406"/>
      <c r="AF16" s="406"/>
      <c r="AG16" s="406"/>
      <c r="AH16" s="406"/>
      <c r="AI16" s="406"/>
      <c r="AJ16" s="406"/>
      <c r="AK16" s="406"/>
      <c r="AL16" s="406"/>
      <c r="AM16" s="406"/>
      <c r="AN16" s="406"/>
      <c r="AO16" s="406"/>
      <c r="AP16" s="406"/>
      <c r="AQ16" s="406"/>
      <c r="AR16" s="406"/>
      <c r="AS16" s="406"/>
      <c r="AT16" s="406"/>
      <c r="AU16" s="406"/>
      <c r="AV16" s="406"/>
      <c r="AW16" s="406"/>
      <c r="AX16" s="406"/>
      <c r="AY16" s="406"/>
      <c r="AZ16" s="406"/>
      <c r="BA16" s="406"/>
      <c r="BB16" s="406"/>
      <c r="BC16" s="406"/>
      <c r="BD16" s="406"/>
      <c r="BE16" s="406"/>
      <c r="BF16" s="406"/>
      <c r="BG16" s="406"/>
      <c r="BH16" s="406"/>
      <c r="BI16" s="406"/>
      <c r="BJ16" s="406"/>
      <c r="BK16" s="406"/>
      <c r="BL16" s="406"/>
      <c r="BM16" s="406"/>
      <c r="BN16" s="406"/>
      <c r="BO16" s="406"/>
      <c r="BP16" s="406"/>
      <c r="BQ16" s="406"/>
      <c r="BR16" s="406"/>
      <c r="BS16" s="406"/>
      <c r="BT16" s="406"/>
      <c r="BU16" s="406"/>
      <c r="BV16" s="406"/>
      <c r="BW16" s="406"/>
      <c r="BX16" s="406"/>
      <c r="BY16" s="406"/>
      <c r="BZ16" s="406"/>
      <c r="CA16" s="406"/>
      <c r="CB16" s="406"/>
      <c r="CC16" s="406"/>
      <c r="CD16" s="406"/>
      <c r="CE16" s="406"/>
      <c r="CF16" s="406"/>
      <c r="CG16" s="406"/>
      <c r="CH16" s="406"/>
      <c r="CI16" s="406"/>
      <c r="CJ16" s="406"/>
      <c r="CK16" s="406"/>
      <c r="CL16" s="406"/>
      <c r="CM16" s="406"/>
      <c r="CN16" s="406"/>
      <c r="CO16" s="406"/>
      <c r="CP16" s="406"/>
      <c r="CQ16" s="406"/>
      <c r="CR16" s="406"/>
      <c r="CS16" s="406"/>
      <c r="CT16" s="406"/>
      <c r="CU16" s="406"/>
      <c r="CV16" s="406"/>
      <c r="CW16" s="406"/>
      <c r="CX16" s="406"/>
      <c r="CY16" s="406"/>
      <c r="CZ16" s="406"/>
      <c r="DA16" s="406"/>
      <c r="DB16" s="406"/>
      <c r="DC16" s="406"/>
      <c r="DD16" s="406"/>
      <c r="DE16" s="406"/>
      <c r="DF16" s="406"/>
      <c r="DG16" s="406"/>
      <c r="DH16" s="406"/>
      <c r="DI16" s="406"/>
      <c r="DJ16" s="406"/>
      <c r="DK16" s="406"/>
      <c r="DL16" s="406"/>
      <c r="DM16" s="406"/>
      <c r="DN16" s="406"/>
      <c r="DO16" s="406"/>
      <c r="DP16" s="406"/>
      <c r="DQ16" s="406"/>
      <c r="DR16" s="406"/>
      <c r="DS16" s="406"/>
      <c r="DT16" s="406"/>
      <c r="DU16" s="406"/>
      <c r="DV16" s="406"/>
      <c r="DW16" s="406"/>
      <c r="DX16" s="406"/>
      <c r="DY16" s="406"/>
      <c r="DZ16" s="406"/>
      <c r="EA16" s="406"/>
      <c r="EB16" s="406"/>
      <c r="EC16" s="406"/>
      <c r="ED16" s="406"/>
      <c r="EE16" s="406"/>
      <c r="EF16" s="406"/>
      <c r="EG16" s="406"/>
      <c r="EH16" s="406"/>
      <c r="EI16" s="406"/>
      <c r="EJ16" s="406"/>
      <c r="EK16" s="406"/>
      <c r="EL16" s="406"/>
      <c r="EM16" s="406"/>
      <c r="EN16" s="406"/>
      <c r="EO16" s="406"/>
      <c r="EP16" s="406"/>
      <c r="EQ16" s="406"/>
      <c r="ER16" s="406"/>
      <c r="ES16" s="406"/>
      <c r="ET16" s="406"/>
      <c r="EU16" s="406"/>
      <c r="EV16" s="406"/>
      <c r="EW16" s="406"/>
      <c r="EX16" s="406"/>
      <c r="EY16" s="406"/>
      <c r="EZ16" s="406"/>
      <c r="FA16" s="406"/>
      <c r="FB16" s="406"/>
      <c r="FC16" s="406"/>
      <c r="FD16" s="406"/>
      <c r="FE16" s="406"/>
      <c r="FF16" s="406"/>
      <c r="FG16" s="406"/>
      <c r="FH16" s="406"/>
      <c r="FI16" s="406"/>
      <c r="FJ16" s="406"/>
      <c r="FK16" s="406"/>
      <c r="FL16" s="406"/>
      <c r="FM16" s="406"/>
      <c r="FN16" s="406"/>
      <c r="FO16" s="406"/>
      <c r="FP16" s="406"/>
      <c r="FQ16" s="406"/>
      <c r="FR16" s="406"/>
      <c r="FS16" s="406"/>
      <c r="FT16" s="406"/>
      <c r="FU16" s="406"/>
      <c r="FV16" s="406"/>
      <c r="FW16" s="406"/>
      <c r="FX16" s="406"/>
      <c r="FY16" s="406"/>
      <c r="FZ16" s="406"/>
      <c r="GA16" s="406"/>
      <c r="GB16" s="406"/>
      <c r="GC16" s="406"/>
      <c r="GD16" s="406"/>
      <c r="GE16" s="406"/>
      <c r="GF16" s="406"/>
      <c r="GG16" s="406"/>
      <c r="GH16" s="406"/>
      <c r="GI16" s="406"/>
      <c r="GJ16" s="406"/>
      <c r="GK16" s="406"/>
      <c r="GL16" s="406"/>
      <c r="GM16" s="406"/>
      <c r="GN16" s="406"/>
      <c r="GO16" s="406"/>
      <c r="GP16" s="406"/>
      <c r="GQ16" s="406"/>
      <c r="GR16" s="406"/>
      <c r="GS16" s="406"/>
      <c r="GT16" s="406"/>
      <c r="GU16" s="406"/>
      <c r="GV16" s="406"/>
      <c r="GW16" s="406"/>
      <c r="GX16" s="406"/>
      <c r="GY16" s="406"/>
      <c r="GZ16" s="406"/>
      <c r="HA16" s="406"/>
      <c r="HB16" s="406"/>
      <c r="HC16" s="406"/>
      <c r="HD16" s="406"/>
      <c r="HE16" s="406"/>
      <c r="HF16" s="406"/>
      <c r="HG16" s="406"/>
      <c r="HH16" s="406"/>
      <c r="HI16" s="406"/>
      <c r="HJ16" s="406"/>
      <c r="HK16" s="406"/>
      <c r="HL16" s="406"/>
      <c r="HM16" s="406"/>
      <c r="HN16" s="406"/>
      <c r="HO16" s="406"/>
      <c r="HP16" s="406"/>
      <c r="HQ16" s="406"/>
      <c r="HR16" s="406"/>
      <c r="HS16" s="406"/>
      <c r="HT16" s="406"/>
      <c r="HU16" s="406"/>
      <c r="HV16" s="406"/>
      <c r="HW16" s="406"/>
      <c r="HX16" s="406"/>
      <c r="HY16" s="406"/>
      <c r="HZ16" s="406"/>
      <c r="IA16" s="406"/>
      <c r="IB16" s="406"/>
      <c r="IC16" s="406"/>
      <c r="ID16" s="406"/>
      <c r="IE16" s="406"/>
      <c r="IF16" s="406"/>
      <c r="IG16" s="406"/>
      <c r="IH16" s="406"/>
      <c r="II16" s="406"/>
      <c r="IJ16" s="406"/>
      <c r="IK16" s="406"/>
      <c r="IL16" s="406"/>
      <c r="IM16" s="406"/>
      <c r="IN16" s="406"/>
      <c r="IO16" s="406"/>
      <c r="IP16" s="406"/>
      <c r="IQ16" s="406"/>
      <c r="IR16" s="406"/>
      <c r="IS16" s="406"/>
      <c r="IT16" s="406"/>
      <c r="IU16" s="406"/>
      <c r="IV16" s="406"/>
      <c r="IW16" s="406"/>
      <c r="IX16" s="406"/>
      <c r="IY16" s="406"/>
    </row>
    <row r="17" s="274" customFormat="1" ht="11.75" customHeight="1" spans="1:259">
      <c r="A17" s="293" t="s">
        <v>62</v>
      </c>
      <c r="B17" s="352">
        <v>108947</v>
      </c>
      <c r="C17" s="354">
        <v>107165</v>
      </c>
      <c r="D17" s="354">
        <v>71313</v>
      </c>
      <c r="E17" s="354">
        <v>73697</v>
      </c>
      <c r="F17" s="326">
        <f>+E17/D17*100</f>
        <v>103.343008988543</v>
      </c>
      <c r="G17" s="352">
        <f t="shared" si="1"/>
        <v>2384</v>
      </c>
      <c r="H17" s="295">
        <f t="shared" ref="H17:H26" si="10">E17/B17*100-100</f>
        <v>-32.3551818774266</v>
      </c>
      <c r="I17" s="351">
        <f t="shared" si="9"/>
        <v>-35250</v>
      </c>
      <c r="J17" s="379"/>
      <c r="K17" s="377" t="s">
        <v>63</v>
      </c>
      <c r="L17" s="378">
        <v>70389</v>
      </c>
      <c r="M17" s="378">
        <v>47998</v>
      </c>
      <c r="N17" s="378">
        <v>77201</v>
      </c>
      <c r="O17" s="378">
        <v>64627</v>
      </c>
      <c r="P17" s="326">
        <f t="shared" si="4"/>
        <v>83.712646209246</v>
      </c>
      <c r="Q17" s="380">
        <f t="shared" si="5"/>
        <v>-12574</v>
      </c>
      <c r="R17" s="326">
        <f t="shared" si="6"/>
        <v>-8.18593814374405</v>
      </c>
      <c r="S17" s="380">
        <f t="shared" si="7"/>
        <v>-5762</v>
      </c>
      <c r="T17" s="408"/>
      <c r="U17" s="406"/>
      <c r="V17" s="406"/>
      <c r="W17" s="406"/>
      <c r="X17" s="409"/>
      <c r="Y17" s="406"/>
      <c r="Z17" s="406"/>
      <c r="AA17" s="406"/>
      <c r="AB17" s="406"/>
      <c r="AC17" s="406"/>
      <c r="AD17" s="406"/>
      <c r="AE17" s="406"/>
      <c r="AF17" s="406"/>
      <c r="AG17" s="406"/>
      <c r="AH17" s="406"/>
      <c r="AI17" s="406"/>
      <c r="AJ17" s="406"/>
      <c r="AK17" s="406"/>
      <c r="AL17" s="406"/>
      <c r="AM17" s="406"/>
      <c r="AN17" s="406"/>
      <c r="AO17" s="406"/>
      <c r="AP17" s="406"/>
      <c r="AQ17" s="406"/>
      <c r="AR17" s="406"/>
      <c r="AS17" s="406"/>
      <c r="AT17" s="406"/>
      <c r="AU17" s="406"/>
      <c r="AV17" s="406"/>
      <c r="AW17" s="406"/>
      <c r="AX17" s="406"/>
      <c r="AY17" s="406"/>
      <c r="AZ17" s="406"/>
      <c r="BA17" s="406"/>
      <c r="BB17" s="406"/>
      <c r="BC17" s="406"/>
      <c r="BD17" s="406"/>
      <c r="BE17" s="406"/>
      <c r="BF17" s="406"/>
      <c r="BG17" s="406"/>
      <c r="BH17" s="406"/>
      <c r="BI17" s="406"/>
      <c r="BJ17" s="406"/>
      <c r="BK17" s="406"/>
      <c r="BL17" s="406"/>
      <c r="BM17" s="406"/>
      <c r="BN17" s="406"/>
      <c r="BO17" s="406"/>
      <c r="BP17" s="406"/>
      <c r="BQ17" s="406"/>
      <c r="BR17" s="406"/>
      <c r="BS17" s="406"/>
      <c r="BT17" s="406"/>
      <c r="BU17" s="406"/>
      <c r="BV17" s="406"/>
      <c r="BW17" s="406"/>
      <c r="BX17" s="406"/>
      <c r="BY17" s="406"/>
      <c r="BZ17" s="406"/>
      <c r="CA17" s="406"/>
      <c r="CB17" s="406"/>
      <c r="CC17" s="406"/>
      <c r="CD17" s="406"/>
      <c r="CE17" s="406"/>
      <c r="CF17" s="406"/>
      <c r="CG17" s="406"/>
      <c r="CH17" s="406"/>
      <c r="CI17" s="406"/>
      <c r="CJ17" s="406"/>
      <c r="CK17" s="406"/>
      <c r="CL17" s="406"/>
      <c r="CM17" s="406"/>
      <c r="CN17" s="406"/>
      <c r="CO17" s="406"/>
      <c r="CP17" s="406"/>
      <c r="CQ17" s="406"/>
      <c r="CR17" s="406"/>
      <c r="CS17" s="406"/>
      <c r="CT17" s="406"/>
      <c r="CU17" s="406"/>
      <c r="CV17" s="406"/>
      <c r="CW17" s="406"/>
      <c r="CX17" s="406"/>
      <c r="CY17" s="406"/>
      <c r="CZ17" s="406"/>
      <c r="DA17" s="406"/>
      <c r="DB17" s="406"/>
      <c r="DC17" s="406"/>
      <c r="DD17" s="406"/>
      <c r="DE17" s="406"/>
      <c r="DF17" s="406"/>
      <c r="DG17" s="406"/>
      <c r="DH17" s="406"/>
      <c r="DI17" s="406"/>
      <c r="DJ17" s="406"/>
      <c r="DK17" s="406"/>
      <c r="DL17" s="406"/>
      <c r="DM17" s="406"/>
      <c r="DN17" s="406"/>
      <c r="DO17" s="406"/>
      <c r="DP17" s="406"/>
      <c r="DQ17" s="406"/>
      <c r="DR17" s="406"/>
      <c r="DS17" s="406"/>
      <c r="DT17" s="406"/>
      <c r="DU17" s="406"/>
      <c r="DV17" s="406"/>
      <c r="DW17" s="406"/>
      <c r="DX17" s="406"/>
      <c r="DY17" s="406"/>
      <c r="DZ17" s="406"/>
      <c r="EA17" s="406"/>
      <c r="EB17" s="406"/>
      <c r="EC17" s="406"/>
      <c r="ED17" s="406"/>
      <c r="EE17" s="406"/>
      <c r="EF17" s="406"/>
      <c r="EG17" s="406"/>
      <c r="EH17" s="406"/>
      <c r="EI17" s="406"/>
      <c r="EJ17" s="406"/>
      <c r="EK17" s="406"/>
      <c r="EL17" s="406"/>
      <c r="EM17" s="406"/>
      <c r="EN17" s="406"/>
      <c r="EO17" s="406"/>
      <c r="EP17" s="406"/>
      <c r="EQ17" s="406"/>
      <c r="ER17" s="406"/>
      <c r="ES17" s="406"/>
      <c r="ET17" s="406"/>
      <c r="EU17" s="406"/>
      <c r="EV17" s="406"/>
      <c r="EW17" s="406"/>
      <c r="EX17" s="406"/>
      <c r="EY17" s="406"/>
      <c r="EZ17" s="406"/>
      <c r="FA17" s="406"/>
      <c r="FB17" s="406"/>
      <c r="FC17" s="406"/>
      <c r="FD17" s="406"/>
      <c r="FE17" s="406"/>
      <c r="FF17" s="406"/>
      <c r="FG17" s="406"/>
      <c r="FH17" s="406"/>
      <c r="FI17" s="406"/>
      <c r="FJ17" s="406"/>
      <c r="FK17" s="406"/>
      <c r="FL17" s="406"/>
      <c r="FM17" s="406"/>
      <c r="FN17" s="406"/>
      <c r="FO17" s="406"/>
      <c r="FP17" s="406"/>
      <c r="FQ17" s="406"/>
      <c r="FR17" s="406"/>
      <c r="FS17" s="406"/>
      <c r="FT17" s="406"/>
      <c r="FU17" s="406"/>
      <c r="FV17" s="406"/>
      <c r="FW17" s="406"/>
      <c r="FX17" s="406"/>
      <c r="FY17" s="406"/>
      <c r="FZ17" s="406"/>
      <c r="GA17" s="406"/>
      <c r="GB17" s="406"/>
      <c r="GC17" s="406"/>
      <c r="GD17" s="406"/>
      <c r="GE17" s="406"/>
      <c r="GF17" s="406"/>
      <c r="GG17" s="406"/>
      <c r="GH17" s="406"/>
      <c r="GI17" s="406"/>
      <c r="GJ17" s="406"/>
      <c r="GK17" s="406"/>
      <c r="GL17" s="406"/>
      <c r="GM17" s="406"/>
      <c r="GN17" s="406"/>
      <c r="GO17" s="406"/>
      <c r="GP17" s="406"/>
      <c r="GQ17" s="406"/>
      <c r="GR17" s="406"/>
      <c r="GS17" s="406"/>
      <c r="GT17" s="406"/>
      <c r="GU17" s="406"/>
      <c r="GV17" s="406"/>
      <c r="GW17" s="406"/>
      <c r="GX17" s="406"/>
      <c r="GY17" s="406"/>
      <c r="GZ17" s="406"/>
      <c r="HA17" s="406"/>
      <c r="HB17" s="406"/>
      <c r="HC17" s="406"/>
      <c r="HD17" s="406"/>
      <c r="HE17" s="406"/>
      <c r="HF17" s="406"/>
      <c r="HG17" s="406"/>
      <c r="HH17" s="406"/>
      <c r="HI17" s="406"/>
      <c r="HJ17" s="406"/>
      <c r="HK17" s="406"/>
      <c r="HL17" s="406"/>
      <c r="HM17" s="406"/>
      <c r="HN17" s="406"/>
      <c r="HO17" s="406"/>
      <c r="HP17" s="406"/>
      <c r="HQ17" s="406"/>
      <c r="HR17" s="406"/>
      <c r="HS17" s="406"/>
      <c r="HT17" s="406"/>
      <c r="HU17" s="406"/>
      <c r="HV17" s="406"/>
      <c r="HW17" s="406"/>
      <c r="HX17" s="406"/>
      <c r="HY17" s="406"/>
      <c r="HZ17" s="406"/>
      <c r="IA17" s="406"/>
      <c r="IB17" s="406"/>
      <c r="IC17" s="406"/>
      <c r="ID17" s="406"/>
      <c r="IE17" s="406"/>
      <c r="IF17" s="406"/>
      <c r="IG17" s="406"/>
      <c r="IH17" s="406"/>
      <c r="II17" s="406"/>
      <c r="IJ17" s="406"/>
      <c r="IK17" s="406"/>
      <c r="IL17" s="406"/>
      <c r="IM17" s="406"/>
      <c r="IN17" s="406"/>
      <c r="IO17" s="406"/>
      <c r="IP17" s="406"/>
      <c r="IQ17" s="406"/>
      <c r="IR17" s="406"/>
      <c r="IS17" s="406"/>
      <c r="IT17" s="406"/>
      <c r="IU17" s="406"/>
      <c r="IV17" s="406"/>
      <c r="IW17" s="406"/>
      <c r="IX17" s="406"/>
      <c r="IY17" s="406"/>
    </row>
    <row r="18" s="274" customFormat="1" ht="11.75" customHeight="1" spans="1:259">
      <c r="A18" s="356" t="s">
        <v>64</v>
      </c>
      <c r="B18" s="352">
        <v>17791</v>
      </c>
      <c r="C18" s="354">
        <v>18343</v>
      </c>
      <c r="D18" s="354">
        <v>17656</v>
      </c>
      <c r="E18" s="354">
        <v>17476</v>
      </c>
      <c r="F18" s="326">
        <f t="shared" si="0"/>
        <v>98.9805165382873</v>
      </c>
      <c r="G18" s="352">
        <f t="shared" si="1"/>
        <v>-180</v>
      </c>
      <c r="H18" s="295">
        <f t="shared" si="10"/>
        <v>-1.77055814737788</v>
      </c>
      <c r="I18" s="351">
        <f t="shared" si="9"/>
        <v>-315</v>
      </c>
      <c r="J18" s="379"/>
      <c r="K18" s="377" t="s">
        <v>65</v>
      </c>
      <c r="L18" s="378">
        <f>SUM(L19:L22)</f>
        <v>26606</v>
      </c>
      <c r="M18" s="378">
        <f>SUM(M19:M22)</f>
        <v>32340</v>
      </c>
      <c r="N18" s="378">
        <f>SUM(N19:N22)</f>
        <v>109329</v>
      </c>
      <c r="O18" s="378">
        <f>SUM(O19:O22)</f>
        <v>120008</v>
      </c>
      <c r="P18" s="326">
        <f t="shared" si="4"/>
        <v>109.767765185815</v>
      </c>
      <c r="Q18" s="380">
        <f t="shared" si="5"/>
        <v>10679</v>
      </c>
      <c r="R18" s="326">
        <f t="shared" si="6"/>
        <v>351.056152747501</v>
      </c>
      <c r="S18" s="380">
        <f t="shared" si="7"/>
        <v>93402</v>
      </c>
      <c r="T18" s="408"/>
      <c r="U18" s="406"/>
      <c r="V18" s="406"/>
      <c r="W18" s="406"/>
      <c r="X18" s="409"/>
      <c r="Y18" s="406"/>
      <c r="Z18" s="406"/>
      <c r="AA18" s="406"/>
      <c r="AB18" s="406"/>
      <c r="AC18" s="406"/>
      <c r="AD18" s="406"/>
      <c r="AE18" s="406"/>
      <c r="AF18" s="406"/>
      <c r="AG18" s="406"/>
      <c r="AH18" s="406"/>
      <c r="AI18" s="406"/>
      <c r="AJ18" s="406"/>
      <c r="AK18" s="406"/>
      <c r="AL18" s="406"/>
      <c r="AM18" s="406"/>
      <c r="AN18" s="406"/>
      <c r="AO18" s="406"/>
      <c r="AP18" s="406"/>
      <c r="AQ18" s="406"/>
      <c r="AR18" s="406"/>
      <c r="AS18" s="406"/>
      <c r="AT18" s="406"/>
      <c r="AU18" s="406"/>
      <c r="AV18" s="406"/>
      <c r="AW18" s="406"/>
      <c r="AX18" s="406"/>
      <c r="AY18" s="406"/>
      <c r="AZ18" s="406"/>
      <c r="BA18" s="406"/>
      <c r="BB18" s="406"/>
      <c r="BC18" s="406"/>
      <c r="BD18" s="406"/>
      <c r="BE18" s="406"/>
      <c r="BF18" s="406"/>
      <c r="BG18" s="406"/>
      <c r="BH18" s="406"/>
      <c r="BI18" s="406"/>
      <c r="BJ18" s="406"/>
      <c r="BK18" s="406"/>
      <c r="BL18" s="406"/>
      <c r="BM18" s="406"/>
      <c r="BN18" s="406"/>
      <c r="BO18" s="406"/>
      <c r="BP18" s="406"/>
      <c r="BQ18" s="406"/>
      <c r="BR18" s="406"/>
      <c r="BS18" s="406"/>
      <c r="BT18" s="406"/>
      <c r="BU18" s="406"/>
      <c r="BV18" s="406"/>
      <c r="BW18" s="406"/>
      <c r="BX18" s="406"/>
      <c r="BY18" s="406"/>
      <c r="BZ18" s="406"/>
      <c r="CA18" s="406"/>
      <c r="CB18" s="406"/>
      <c r="CC18" s="406"/>
      <c r="CD18" s="406"/>
      <c r="CE18" s="406"/>
      <c r="CF18" s="406"/>
      <c r="CG18" s="406"/>
      <c r="CH18" s="406"/>
      <c r="CI18" s="406"/>
      <c r="CJ18" s="406"/>
      <c r="CK18" s="406"/>
      <c r="CL18" s="406"/>
      <c r="CM18" s="406"/>
      <c r="CN18" s="406"/>
      <c r="CO18" s="406"/>
      <c r="CP18" s="406"/>
      <c r="CQ18" s="406"/>
      <c r="CR18" s="406"/>
      <c r="CS18" s="406"/>
      <c r="CT18" s="406"/>
      <c r="CU18" s="406"/>
      <c r="CV18" s="406"/>
      <c r="CW18" s="406"/>
      <c r="CX18" s="406"/>
      <c r="CY18" s="406"/>
      <c r="CZ18" s="406"/>
      <c r="DA18" s="406"/>
      <c r="DB18" s="406"/>
      <c r="DC18" s="406"/>
      <c r="DD18" s="406"/>
      <c r="DE18" s="406"/>
      <c r="DF18" s="406"/>
      <c r="DG18" s="406"/>
      <c r="DH18" s="406"/>
      <c r="DI18" s="406"/>
      <c r="DJ18" s="406"/>
      <c r="DK18" s="406"/>
      <c r="DL18" s="406"/>
      <c r="DM18" s="406"/>
      <c r="DN18" s="406"/>
      <c r="DO18" s="406"/>
      <c r="DP18" s="406"/>
      <c r="DQ18" s="406"/>
      <c r="DR18" s="406"/>
      <c r="DS18" s="406"/>
      <c r="DT18" s="406"/>
      <c r="DU18" s="406"/>
      <c r="DV18" s="406"/>
      <c r="DW18" s="406"/>
      <c r="DX18" s="406"/>
      <c r="DY18" s="406"/>
      <c r="DZ18" s="406"/>
      <c r="EA18" s="406"/>
      <c r="EB18" s="406"/>
      <c r="EC18" s="406"/>
      <c r="ED18" s="406"/>
      <c r="EE18" s="406"/>
      <c r="EF18" s="406"/>
      <c r="EG18" s="406"/>
      <c r="EH18" s="406"/>
      <c r="EI18" s="406"/>
      <c r="EJ18" s="406"/>
      <c r="EK18" s="406"/>
      <c r="EL18" s="406"/>
      <c r="EM18" s="406"/>
      <c r="EN18" s="406"/>
      <c r="EO18" s="406"/>
      <c r="EP18" s="406"/>
      <c r="EQ18" s="406"/>
      <c r="ER18" s="406"/>
      <c r="ES18" s="406"/>
      <c r="ET18" s="406"/>
      <c r="EU18" s="406"/>
      <c r="EV18" s="406"/>
      <c r="EW18" s="406"/>
      <c r="EX18" s="406"/>
      <c r="EY18" s="406"/>
      <c r="EZ18" s="406"/>
      <c r="FA18" s="406"/>
      <c r="FB18" s="406"/>
      <c r="FC18" s="406"/>
      <c r="FD18" s="406"/>
      <c r="FE18" s="406"/>
      <c r="FF18" s="406"/>
      <c r="FG18" s="406"/>
      <c r="FH18" s="406"/>
      <c r="FI18" s="406"/>
      <c r="FJ18" s="406"/>
      <c r="FK18" s="406"/>
      <c r="FL18" s="406"/>
      <c r="FM18" s="406"/>
      <c r="FN18" s="406"/>
      <c r="FO18" s="406"/>
      <c r="FP18" s="406"/>
      <c r="FQ18" s="406"/>
      <c r="FR18" s="406"/>
      <c r="FS18" s="406"/>
      <c r="FT18" s="406"/>
      <c r="FU18" s="406"/>
      <c r="FV18" s="406"/>
      <c r="FW18" s="406"/>
      <c r="FX18" s="406"/>
      <c r="FY18" s="406"/>
      <c r="FZ18" s="406"/>
      <c r="GA18" s="406"/>
      <c r="GB18" s="406"/>
      <c r="GC18" s="406"/>
      <c r="GD18" s="406"/>
      <c r="GE18" s="406"/>
      <c r="GF18" s="406"/>
      <c r="GG18" s="406"/>
      <c r="GH18" s="406"/>
      <c r="GI18" s="406"/>
      <c r="GJ18" s="406"/>
      <c r="GK18" s="406"/>
      <c r="GL18" s="406"/>
      <c r="GM18" s="406"/>
      <c r="GN18" s="406"/>
      <c r="GO18" s="406"/>
      <c r="GP18" s="406"/>
      <c r="GQ18" s="406"/>
      <c r="GR18" s="406"/>
      <c r="GS18" s="406"/>
      <c r="GT18" s="406"/>
      <c r="GU18" s="406"/>
      <c r="GV18" s="406"/>
      <c r="GW18" s="406"/>
      <c r="GX18" s="406"/>
      <c r="GY18" s="406"/>
      <c r="GZ18" s="406"/>
      <c r="HA18" s="406"/>
      <c r="HB18" s="406"/>
      <c r="HC18" s="406"/>
      <c r="HD18" s="406"/>
      <c r="HE18" s="406"/>
      <c r="HF18" s="406"/>
      <c r="HG18" s="406"/>
      <c r="HH18" s="406"/>
      <c r="HI18" s="406"/>
      <c r="HJ18" s="406"/>
      <c r="HK18" s="406"/>
      <c r="HL18" s="406"/>
      <c r="HM18" s="406"/>
      <c r="HN18" s="406"/>
      <c r="HO18" s="406"/>
      <c r="HP18" s="406"/>
      <c r="HQ18" s="406"/>
      <c r="HR18" s="406"/>
      <c r="HS18" s="406"/>
      <c r="HT18" s="406"/>
      <c r="HU18" s="406"/>
      <c r="HV18" s="406"/>
      <c r="HW18" s="406"/>
      <c r="HX18" s="406"/>
      <c r="HY18" s="406"/>
      <c r="HZ18" s="406"/>
      <c r="IA18" s="406"/>
      <c r="IB18" s="406"/>
      <c r="IC18" s="406"/>
      <c r="ID18" s="406"/>
      <c r="IE18" s="406"/>
      <c r="IF18" s="406"/>
      <c r="IG18" s="406"/>
      <c r="IH18" s="406"/>
      <c r="II18" s="406"/>
      <c r="IJ18" s="406"/>
      <c r="IK18" s="406"/>
      <c r="IL18" s="406"/>
      <c r="IM18" s="406"/>
      <c r="IN18" s="406"/>
      <c r="IO18" s="406"/>
      <c r="IP18" s="406"/>
      <c r="IQ18" s="406"/>
      <c r="IR18" s="406"/>
      <c r="IS18" s="406"/>
      <c r="IT18" s="406"/>
      <c r="IU18" s="406"/>
      <c r="IV18" s="406"/>
      <c r="IW18" s="406"/>
      <c r="IX18" s="406"/>
      <c r="IY18" s="406"/>
    </row>
    <row r="19" s="348" customFormat="1" ht="11.75" hidden="1" customHeight="1" spans="1:259">
      <c r="A19" s="357"/>
      <c r="B19" s="358"/>
      <c r="C19" s="359"/>
      <c r="D19" s="359"/>
      <c r="E19" s="359"/>
      <c r="F19" s="360" t="e">
        <f t="shared" si="0"/>
        <v>#DIV/0!</v>
      </c>
      <c r="G19" s="352">
        <f t="shared" si="1"/>
        <v>0</v>
      </c>
      <c r="H19" s="295" t="e">
        <f t="shared" si="10"/>
        <v>#DIV/0!</v>
      </c>
      <c r="I19" s="351">
        <f t="shared" si="9"/>
        <v>0</v>
      </c>
      <c r="J19" s="379"/>
      <c r="K19" s="382" t="s">
        <v>66</v>
      </c>
      <c r="L19" s="383">
        <v>15221</v>
      </c>
      <c r="M19" s="383">
        <v>13854</v>
      </c>
      <c r="N19" s="383">
        <v>93804</v>
      </c>
      <c r="O19" s="383">
        <v>105569</v>
      </c>
      <c r="P19" s="360">
        <f t="shared" si="4"/>
        <v>112.542109078504</v>
      </c>
      <c r="Q19" s="410">
        <f t="shared" si="5"/>
        <v>11765</v>
      </c>
      <c r="R19" s="360">
        <f t="shared" si="6"/>
        <v>593.574666579068</v>
      </c>
      <c r="S19" s="410">
        <f t="shared" si="7"/>
        <v>90348</v>
      </c>
      <c r="T19" s="408"/>
      <c r="U19" s="411"/>
      <c r="V19" s="411"/>
      <c r="W19" s="411"/>
      <c r="X19" s="412"/>
      <c r="Y19" s="411"/>
      <c r="Z19" s="411"/>
      <c r="AA19" s="411"/>
      <c r="AB19" s="411"/>
      <c r="AC19" s="411"/>
      <c r="AD19" s="411"/>
      <c r="AE19" s="411"/>
      <c r="AF19" s="411"/>
      <c r="AG19" s="411"/>
      <c r="AH19" s="411"/>
      <c r="AI19" s="411"/>
      <c r="AJ19" s="411"/>
      <c r="AK19" s="411"/>
      <c r="AL19" s="411"/>
      <c r="AM19" s="411"/>
      <c r="AN19" s="411"/>
      <c r="AO19" s="411"/>
      <c r="AP19" s="411"/>
      <c r="AQ19" s="411"/>
      <c r="AR19" s="411"/>
      <c r="AS19" s="411"/>
      <c r="AT19" s="411"/>
      <c r="AU19" s="411"/>
      <c r="AV19" s="411"/>
      <c r="AW19" s="411"/>
      <c r="AX19" s="411"/>
      <c r="AY19" s="411"/>
      <c r="AZ19" s="411"/>
      <c r="BA19" s="411"/>
      <c r="BB19" s="411"/>
      <c r="BC19" s="411"/>
      <c r="BD19" s="411"/>
      <c r="BE19" s="411"/>
      <c r="BF19" s="411"/>
      <c r="BG19" s="411"/>
      <c r="BH19" s="411"/>
      <c r="BI19" s="411"/>
      <c r="BJ19" s="411"/>
      <c r="BK19" s="411"/>
      <c r="BL19" s="411"/>
      <c r="BM19" s="411"/>
      <c r="BN19" s="411"/>
      <c r="BO19" s="411"/>
      <c r="BP19" s="411"/>
      <c r="BQ19" s="411"/>
      <c r="BR19" s="411"/>
      <c r="BS19" s="411"/>
      <c r="BT19" s="411"/>
      <c r="BU19" s="411"/>
      <c r="BV19" s="411"/>
      <c r="BW19" s="411"/>
      <c r="BX19" s="411"/>
      <c r="BY19" s="411"/>
      <c r="BZ19" s="411"/>
      <c r="CA19" s="411"/>
      <c r="CB19" s="411"/>
      <c r="CC19" s="411"/>
      <c r="CD19" s="411"/>
      <c r="CE19" s="411"/>
      <c r="CF19" s="411"/>
      <c r="CG19" s="411"/>
      <c r="CH19" s="411"/>
      <c r="CI19" s="411"/>
      <c r="CJ19" s="411"/>
      <c r="CK19" s="411"/>
      <c r="CL19" s="411"/>
      <c r="CM19" s="411"/>
      <c r="CN19" s="411"/>
      <c r="CO19" s="411"/>
      <c r="CP19" s="411"/>
      <c r="CQ19" s="411"/>
      <c r="CR19" s="411"/>
      <c r="CS19" s="411"/>
      <c r="CT19" s="411"/>
      <c r="CU19" s="411"/>
      <c r="CV19" s="411"/>
      <c r="CW19" s="411"/>
      <c r="CX19" s="411"/>
      <c r="CY19" s="411"/>
      <c r="CZ19" s="411"/>
      <c r="DA19" s="411"/>
      <c r="DB19" s="411"/>
      <c r="DC19" s="411"/>
      <c r="DD19" s="411"/>
      <c r="DE19" s="411"/>
      <c r="DF19" s="411"/>
      <c r="DG19" s="411"/>
      <c r="DH19" s="411"/>
      <c r="DI19" s="411"/>
      <c r="DJ19" s="411"/>
      <c r="DK19" s="411"/>
      <c r="DL19" s="411"/>
      <c r="DM19" s="411"/>
      <c r="DN19" s="411"/>
      <c r="DO19" s="411"/>
      <c r="DP19" s="411"/>
      <c r="DQ19" s="411"/>
      <c r="DR19" s="411"/>
      <c r="DS19" s="411"/>
      <c r="DT19" s="411"/>
      <c r="DU19" s="411"/>
      <c r="DV19" s="411"/>
      <c r="DW19" s="411"/>
      <c r="DX19" s="411"/>
      <c r="DY19" s="411"/>
      <c r="DZ19" s="411"/>
      <c r="EA19" s="411"/>
      <c r="EB19" s="411"/>
      <c r="EC19" s="411"/>
      <c r="ED19" s="411"/>
      <c r="EE19" s="411"/>
      <c r="EF19" s="411"/>
      <c r="EG19" s="411"/>
      <c r="EH19" s="411"/>
      <c r="EI19" s="411"/>
      <c r="EJ19" s="411"/>
      <c r="EK19" s="411"/>
      <c r="EL19" s="411"/>
      <c r="EM19" s="411"/>
      <c r="EN19" s="411"/>
      <c r="EO19" s="411"/>
      <c r="EP19" s="411"/>
      <c r="EQ19" s="411"/>
      <c r="ER19" s="411"/>
      <c r="ES19" s="411"/>
      <c r="ET19" s="411"/>
      <c r="EU19" s="411"/>
      <c r="EV19" s="411"/>
      <c r="EW19" s="411"/>
      <c r="EX19" s="411"/>
      <c r="EY19" s="411"/>
      <c r="EZ19" s="411"/>
      <c r="FA19" s="411"/>
      <c r="FB19" s="411"/>
      <c r="FC19" s="411"/>
      <c r="FD19" s="411"/>
      <c r="FE19" s="411"/>
      <c r="FF19" s="411"/>
      <c r="FG19" s="411"/>
      <c r="FH19" s="411"/>
      <c r="FI19" s="411"/>
      <c r="FJ19" s="411"/>
      <c r="FK19" s="411"/>
      <c r="FL19" s="411"/>
      <c r="FM19" s="411"/>
      <c r="FN19" s="411"/>
      <c r="FO19" s="411"/>
      <c r="FP19" s="411"/>
      <c r="FQ19" s="411"/>
      <c r="FR19" s="411"/>
      <c r="FS19" s="411"/>
      <c r="FT19" s="411"/>
      <c r="FU19" s="411"/>
      <c r="FV19" s="411"/>
      <c r="FW19" s="411"/>
      <c r="FX19" s="411"/>
      <c r="FY19" s="411"/>
      <c r="FZ19" s="411"/>
      <c r="GA19" s="411"/>
      <c r="GB19" s="411"/>
      <c r="GC19" s="411"/>
      <c r="GD19" s="411"/>
      <c r="GE19" s="411"/>
      <c r="GF19" s="411"/>
      <c r="GG19" s="411"/>
      <c r="GH19" s="411"/>
      <c r="GI19" s="411"/>
      <c r="GJ19" s="411"/>
      <c r="GK19" s="411"/>
      <c r="GL19" s="411"/>
      <c r="GM19" s="411"/>
      <c r="GN19" s="411"/>
      <c r="GO19" s="411"/>
      <c r="GP19" s="411"/>
      <c r="GQ19" s="411"/>
      <c r="GR19" s="411"/>
      <c r="GS19" s="411"/>
      <c r="GT19" s="411"/>
      <c r="GU19" s="411"/>
      <c r="GV19" s="411"/>
      <c r="GW19" s="411"/>
      <c r="GX19" s="411"/>
      <c r="GY19" s="411"/>
      <c r="GZ19" s="411"/>
      <c r="HA19" s="411"/>
      <c r="HB19" s="411"/>
      <c r="HC19" s="411"/>
      <c r="HD19" s="411"/>
      <c r="HE19" s="411"/>
      <c r="HF19" s="411"/>
      <c r="HG19" s="411"/>
      <c r="HH19" s="411"/>
      <c r="HI19" s="411"/>
      <c r="HJ19" s="411"/>
      <c r="HK19" s="411"/>
      <c r="HL19" s="411"/>
      <c r="HM19" s="411"/>
      <c r="HN19" s="411"/>
      <c r="HO19" s="411"/>
      <c r="HP19" s="411"/>
      <c r="HQ19" s="411"/>
      <c r="HR19" s="411"/>
      <c r="HS19" s="411"/>
      <c r="HT19" s="411"/>
      <c r="HU19" s="411"/>
      <c r="HV19" s="411"/>
      <c r="HW19" s="411"/>
      <c r="HX19" s="411"/>
      <c r="HY19" s="411"/>
      <c r="HZ19" s="411"/>
      <c r="IA19" s="411"/>
      <c r="IB19" s="411"/>
      <c r="IC19" s="411"/>
      <c r="ID19" s="411"/>
      <c r="IE19" s="411"/>
      <c r="IF19" s="411"/>
      <c r="IG19" s="411"/>
      <c r="IH19" s="411"/>
      <c r="II19" s="411"/>
      <c r="IJ19" s="411"/>
      <c r="IK19" s="411"/>
      <c r="IL19" s="411"/>
      <c r="IM19" s="411"/>
      <c r="IN19" s="411"/>
      <c r="IO19" s="411"/>
      <c r="IP19" s="411"/>
      <c r="IQ19" s="411"/>
      <c r="IR19" s="411"/>
      <c r="IS19" s="411"/>
      <c r="IT19" s="411"/>
      <c r="IU19" s="411"/>
      <c r="IV19" s="411"/>
      <c r="IW19" s="411"/>
      <c r="IX19" s="411"/>
      <c r="IY19" s="411"/>
    </row>
    <row r="20" s="348" customFormat="1" ht="11.75" hidden="1" customHeight="1" spans="1:259">
      <c r="A20" s="357"/>
      <c r="B20" s="358"/>
      <c r="C20" s="359"/>
      <c r="D20" s="359"/>
      <c r="E20" s="359"/>
      <c r="F20" s="360" t="e">
        <f t="shared" si="0"/>
        <v>#DIV/0!</v>
      </c>
      <c r="G20" s="352">
        <f t="shared" si="1"/>
        <v>0</v>
      </c>
      <c r="H20" s="295" t="e">
        <f t="shared" si="10"/>
        <v>#DIV/0!</v>
      </c>
      <c r="I20" s="351">
        <f t="shared" si="9"/>
        <v>0</v>
      </c>
      <c r="J20" s="379"/>
      <c r="K20" s="384" t="s">
        <v>67</v>
      </c>
      <c r="L20" s="383">
        <v>3632</v>
      </c>
      <c r="M20" s="383">
        <v>2921</v>
      </c>
      <c r="N20" s="383">
        <v>2664</v>
      </c>
      <c r="O20" s="383">
        <v>4102</v>
      </c>
      <c r="P20" s="360">
        <f t="shared" si="4"/>
        <v>153.978978978979</v>
      </c>
      <c r="Q20" s="410">
        <f t="shared" si="5"/>
        <v>1438</v>
      </c>
      <c r="R20" s="360">
        <f t="shared" si="6"/>
        <v>12.9405286343612</v>
      </c>
      <c r="S20" s="410">
        <f t="shared" si="7"/>
        <v>470</v>
      </c>
      <c r="T20" s="408"/>
      <c r="U20" s="411"/>
      <c r="V20" s="411"/>
      <c r="W20" s="411"/>
      <c r="X20" s="412"/>
      <c r="Y20" s="411"/>
      <c r="Z20" s="411"/>
      <c r="AA20" s="411"/>
      <c r="AB20" s="411"/>
      <c r="AC20" s="411"/>
      <c r="AD20" s="411"/>
      <c r="AE20" s="411"/>
      <c r="AF20" s="411"/>
      <c r="AG20" s="411"/>
      <c r="AH20" s="411"/>
      <c r="AI20" s="411"/>
      <c r="AJ20" s="411"/>
      <c r="AK20" s="411"/>
      <c r="AL20" s="411"/>
      <c r="AM20" s="411"/>
      <c r="AN20" s="411"/>
      <c r="AO20" s="411"/>
      <c r="AP20" s="411"/>
      <c r="AQ20" s="411"/>
      <c r="AR20" s="411"/>
      <c r="AS20" s="411"/>
      <c r="AT20" s="411"/>
      <c r="AU20" s="411"/>
      <c r="AV20" s="411"/>
      <c r="AW20" s="411"/>
      <c r="AX20" s="411"/>
      <c r="AY20" s="411"/>
      <c r="AZ20" s="411"/>
      <c r="BA20" s="411"/>
      <c r="BB20" s="411"/>
      <c r="BC20" s="411"/>
      <c r="BD20" s="411"/>
      <c r="BE20" s="411"/>
      <c r="BF20" s="411"/>
      <c r="BG20" s="411"/>
      <c r="BH20" s="411"/>
      <c r="BI20" s="411"/>
      <c r="BJ20" s="411"/>
      <c r="BK20" s="411"/>
      <c r="BL20" s="411"/>
      <c r="BM20" s="411"/>
      <c r="BN20" s="411"/>
      <c r="BO20" s="411"/>
      <c r="BP20" s="411"/>
      <c r="BQ20" s="411"/>
      <c r="BR20" s="411"/>
      <c r="BS20" s="411"/>
      <c r="BT20" s="411"/>
      <c r="BU20" s="411"/>
      <c r="BV20" s="411"/>
      <c r="BW20" s="411"/>
      <c r="BX20" s="411"/>
      <c r="BY20" s="411"/>
      <c r="BZ20" s="411"/>
      <c r="CA20" s="411"/>
      <c r="CB20" s="411"/>
      <c r="CC20" s="411"/>
      <c r="CD20" s="411"/>
      <c r="CE20" s="411"/>
      <c r="CF20" s="411"/>
      <c r="CG20" s="411"/>
      <c r="CH20" s="411"/>
      <c r="CI20" s="411"/>
      <c r="CJ20" s="411"/>
      <c r="CK20" s="411"/>
      <c r="CL20" s="411"/>
      <c r="CM20" s="411"/>
      <c r="CN20" s="411"/>
      <c r="CO20" s="411"/>
      <c r="CP20" s="411"/>
      <c r="CQ20" s="411"/>
      <c r="CR20" s="411"/>
      <c r="CS20" s="411"/>
      <c r="CT20" s="411"/>
      <c r="CU20" s="411"/>
      <c r="CV20" s="411"/>
      <c r="CW20" s="411"/>
      <c r="CX20" s="411"/>
      <c r="CY20" s="411"/>
      <c r="CZ20" s="411"/>
      <c r="DA20" s="411"/>
      <c r="DB20" s="411"/>
      <c r="DC20" s="411"/>
      <c r="DD20" s="411"/>
      <c r="DE20" s="411"/>
      <c r="DF20" s="411"/>
      <c r="DG20" s="411"/>
      <c r="DH20" s="411"/>
      <c r="DI20" s="411"/>
      <c r="DJ20" s="411"/>
      <c r="DK20" s="411"/>
      <c r="DL20" s="411"/>
      <c r="DM20" s="411"/>
      <c r="DN20" s="411"/>
      <c r="DO20" s="411"/>
      <c r="DP20" s="411"/>
      <c r="DQ20" s="411"/>
      <c r="DR20" s="411"/>
      <c r="DS20" s="411"/>
      <c r="DT20" s="411"/>
      <c r="DU20" s="411"/>
      <c r="DV20" s="411"/>
      <c r="DW20" s="411"/>
      <c r="DX20" s="411"/>
      <c r="DY20" s="411"/>
      <c r="DZ20" s="411"/>
      <c r="EA20" s="411"/>
      <c r="EB20" s="411"/>
      <c r="EC20" s="411"/>
      <c r="ED20" s="411"/>
      <c r="EE20" s="411"/>
      <c r="EF20" s="411"/>
      <c r="EG20" s="411"/>
      <c r="EH20" s="411"/>
      <c r="EI20" s="411"/>
      <c r="EJ20" s="411"/>
      <c r="EK20" s="411"/>
      <c r="EL20" s="411"/>
      <c r="EM20" s="411"/>
      <c r="EN20" s="411"/>
      <c r="EO20" s="411"/>
      <c r="EP20" s="411"/>
      <c r="EQ20" s="411"/>
      <c r="ER20" s="411"/>
      <c r="ES20" s="411"/>
      <c r="ET20" s="411"/>
      <c r="EU20" s="411"/>
      <c r="EV20" s="411"/>
      <c r="EW20" s="411"/>
      <c r="EX20" s="411"/>
      <c r="EY20" s="411"/>
      <c r="EZ20" s="411"/>
      <c r="FA20" s="411"/>
      <c r="FB20" s="411"/>
      <c r="FC20" s="411"/>
      <c r="FD20" s="411"/>
      <c r="FE20" s="411"/>
      <c r="FF20" s="411"/>
      <c r="FG20" s="411"/>
      <c r="FH20" s="411"/>
      <c r="FI20" s="411"/>
      <c r="FJ20" s="411"/>
      <c r="FK20" s="411"/>
      <c r="FL20" s="411"/>
      <c r="FM20" s="411"/>
      <c r="FN20" s="411"/>
      <c r="FO20" s="411"/>
      <c r="FP20" s="411"/>
      <c r="FQ20" s="411"/>
      <c r="FR20" s="411"/>
      <c r="FS20" s="411"/>
      <c r="FT20" s="411"/>
      <c r="FU20" s="411"/>
      <c r="FV20" s="411"/>
      <c r="FW20" s="411"/>
      <c r="FX20" s="411"/>
      <c r="FY20" s="411"/>
      <c r="FZ20" s="411"/>
      <c r="GA20" s="411"/>
      <c r="GB20" s="411"/>
      <c r="GC20" s="411"/>
      <c r="GD20" s="411"/>
      <c r="GE20" s="411"/>
      <c r="GF20" s="411"/>
      <c r="GG20" s="411"/>
      <c r="GH20" s="411"/>
      <c r="GI20" s="411"/>
      <c r="GJ20" s="411"/>
      <c r="GK20" s="411"/>
      <c r="GL20" s="411"/>
      <c r="GM20" s="411"/>
      <c r="GN20" s="411"/>
      <c r="GO20" s="411"/>
      <c r="GP20" s="411"/>
      <c r="GQ20" s="411"/>
      <c r="GR20" s="411"/>
      <c r="GS20" s="411"/>
      <c r="GT20" s="411"/>
      <c r="GU20" s="411"/>
      <c r="GV20" s="411"/>
      <c r="GW20" s="411"/>
      <c r="GX20" s="411"/>
      <c r="GY20" s="411"/>
      <c r="GZ20" s="411"/>
      <c r="HA20" s="411"/>
      <c r="HB20" s="411"/>
      <c r="HC20" s="411"/>
      <c r="HD20" s="411"/>
      <c r="HE20" s="411"/>
      <c r="HF20" s="411"/>
      <c r="HG20" s="411"/>
      <c r="HH20" s="411"/>
      <c r="HI20" s="411"/>
      <c r="HJ20" s="411"/>
      <c r="HK20" s="411"/>
      <c r="HL20" s="411"/>
      <c r="HM20" s="411"/>
      <c r="HN20" s="411"/>
      <c r="HO20" s="411"/>
      <c r="HP20" s="411"/>
      <c r="HQ20" s="411"/>
      <c r="HR20" s="411"/>
      <c r="HS20" s="411"/>
      <c r="HT20" s="411"/>
      <c r="HU20" s="411"/>
      <c r="HV20" s="411"/>
      <c r="HW20" s="411"/>
      <c r="HX20" s="411"/>
      <c r="HY20" s="411"/>
      <c r="HZ20" s="411"/>
      <c r="IA20" s="411"/>
      <c r="IB20" s="411"/>
      <c r="IC20" s="411"/>
      <c r="ID20" s="411"/>
      <c r="IE20" s="411"/>
      <c r="IF20" s="411"/>
      <c r="IG20" s="411"/>
      <c r="IH20" s="411"/>
      <c r="II20" s="411"/>
      <c r="IJ20" s="411"/>
      <c r="IK20" s="411"/>
      <c r="IL20" s="411"/>
      <c r="IM20" s="411"/>
      <c r="IN20" s="411"/>
      <c r="IO20" s="411"/>
      <c r="IP20" s="411"/>
      <c r="IQ20" s="411"/>
      <c r="IR20" s="411"/>
      <c r="IS20" s="411"/>
      <c r="IT20" s="411"/>
      <c r="IU20" s="411"/>
      <c r="IV20" s="411"/>
      <c r="IW20" s="411"/>
      <c r="IX20" s="411"/>
      <c r="IY20" s="411"/>
    </row>
    <row r="21" s="348" customFormat="1" ht="11.75" hidden="1" customHeight="1" spans="1:259">
      <c r="A21" s="357"/>
      <c r="B21" s="358"/>
      <c r="C21" s="359"/>
      <c r="D21" s="359"/>
      <c r="E21" s="359"/>
      <c r="F21" s="360" t="e">
        <f t="shared" si="0"/>
        <v>#DIV/0!</v>
      </c>
      <c r="G21" s="352">
        <f t="shared" si="1"/>
        <v>0</v>
      </c>
      <c r="H21" s="295" t="e">
        <f t="shared" si="10"/>
        <v>#DIV/0!</v>
      </c>
      <c r="I21" s="351">
        <f t="shared" si="9"/>
        <v>0</v>
      </c>
      <c r="J21" s="379"/>
      <c r="K21" s="384" t="s">
        <v>68</v>
      </c>
      <c r="L21" s="383">
        <v>6916</v>
      </c>
      <c r="M21" s="383">
        <v>5604</v>
      </c>
      <c r="N21" s="383">
        <v>4054</v>
      </c>
      <c r="O21" s="383">
        <v>1130</v>
      </c>
      <c r="P21" s="360">
        <f t="shared" si="4"/>
        <v>27.8737049827331</v>
      </c>
      <c r="Q21" s="410">
        <f t="shared" si="5"/>
        <v>-2924</v>
      </c>
      <c r="R21" s="360">
        <f t="shared" si="6"/>
        <v>-83.6610757663389</v>
      </c>
      <c r="S21" s="410">
        <f t="shared" si="7"/>
        <v>-5786</v>
      </c>
      <c r="T21" s="408"/>
      <c r="U21" s="411"/>
      <c r="V21" s="411"/>
      <c r="W21" s="411"/>
      <c r="X21" s="412"/>
      <c r="Y21" s="411"/>
      <c r="Z21" s="411"/>
      <c r="AA21" s="411"/>
      <c r="AB21" s="411"/>
      <c r="AC21" s="411"/>
      <c r="AD21" s="411"/>
      <c r="AE21" s="411"/>
      <c r="AF21" s="411"/>
      <c r="AG21" s="411"/>
      <c r="AH21" s="411"/>
      <c r="AI21" s="411"/>
      <c r="AJ21" s="411"/>
      <c r="AK21" s="411"/>
      <c r="AL21" s="411"/>
      <c r="AM21" s="411"/>
      <c r="AN21" s="411"/>
      <c r="AO21" s="411"/>
      <c r="AP21" s="411"/>
      <c r="AQ21" s="411"/>
      <c r="AR21" s="411"/>
      <c r="AS21" s="411"/>
      <c r="AT21" s="411"/>
      <c r="AU21" s="411"/>
      <c r="AV21" s="411"/>
      <c r="AW21" s="411"/>
      <c r="AX21" s="411"/>
      <c r="AY21" s="411"/>
      <c r="AZ21" s="411"/>
      <c r="BA21" s="411"/>
      <c r="BB21" s="411"/>
      <c r="BC21" s="411"/>
      <c r="BD21" s="411"/>
      <c r="BE21" s="411"/>
      <c r="BF21" s="411"/>
      <c r="BG21" s="411"/>
      <c r="BH21" s="411"/>
      <c r="BI21" s="411"/>
      <c r="BJ21" s="411"/>
      <c r="BK21" s="411"/>
      <c r="BL21" s="411"/>
      <c r="BM21" s="411"/>
      <c r="BN21" s="411"/>
      <c r="BO21" s="411"/>
      <c r="BP21" s="411"/>
      <c r="BQ21" s="411"/>
      <c r="BR21" s="411"/>
      <c r="BS21" s="411"/>
      <c r="BT21" s="411"/>
      <c r="BU21" s="411"/>
      <c r="BV21" s="411"/>
      <c r="BW21" s="411"/>
      <c r="BX21" s="411"/>
      <c r="BY21" s="411"/>
      <c r="BZ21" s="411"/>
      <c r="CA21" s="411"/>
      <c r="CB21" s="411"/>
      <c r="CC21" s="411"/>
      <c r="CD21" s="411"/>
      <c r="CE21" s="411"/>
      <c r="CF21" s="411"/>
      <c r="CG21" s="411"/>
      <c r="CH21" s="411"/>
      <c r="CI21" s="411"/>
      <c r="CJ21" s="411"/>
      <c r="CK21" s="411"/>
      <c r="CL21" s="411"/>
      <c r="CM21" s="411"/>
      <c r="CN21" s="411"/>
      <c r="CO21" s="411"/>
      <c r="CP21" s="411"/>
      <c r="CQ21" s="411"/>
      <c r="CR21" s="411"/>
      <c r="CS21" s="411"/>
      <c r="CT21" s="411"/>
      <c r="CU21" s="411"/>
      <c r="CV21" s="411"/>
      <c r="CW21" s="411"/>
      <c r="CX21" s="411"/>
      <c r="CY21" s="411"/>
      <c r="CZ21" s="411"/>
      <c r="DA21" s="411"/>
      <c r="DB21" s="411"/>
      <c r="DC21" s="411"/>
      <c r="DD21" s="411"/>
      <c r="DE21" s="411"/>
      <c r="DF21" s="411"/>
      <c r="DG21" s="411"/>
      <c r="DH21" s="411"/>
      <c r="DI21" s="411"/>
      <c r="DJ21" s="411"/>
      <c r="DK21" s="411"/>
      <c r="DL21" s="411"/>
      <c r="DM21" s="411"/>
      <c r="DN21" s="411"/>
      <c r="DO21" s="411"/>
      <c r="DP21" s="411"/>
      <c r="DQ21" s="411"/>
      <c r="DR21" s="411"/>
      <c r="DS21" s="411"/>
      <c r="DT21" s="411"/>
      <c r="DU21" s="411"/>
      <c r="DV21" s="411"/>
      <c r="DW21" s="411"/>
      <c r="DX21" s="411"/>
      <c r="DY21" s="411"/>
      <c r="DZ21" s="411"/>
      <c r="EA21" s="411"/>
      <c r="EB21" s="411"/>
      <c r="EC21" s="411"/>
      <c r="ED21" s="411"/>
      <c r="EE21" s="411"/>
      <c r="EF21" s="411"/>
      <c r="EG21" s="411"/>
      <c r="EH21" s="411"/>
      <c r="EI21" s="411"/>
      <c r="EJ21" s="411"/>
      <c r="EK21" s="411"/>
      <c r="EL21" s="411"/>
      <c r="EM21" s="411"/>
      <c r="EN21" s="411"/>
      <c r="EO21" s="411"/>
      <c r="EP21" s="411"/>
      <c r="EQ21" s="411"/>
      <c r="ER21" s="411"/>
      <c r="ES21" s="411"/>
      <c r="ET21" s="411"/>
      <c r="EU21" s="411"/>
      <c r="EV21" s="411"/>
      <c r="EW21" s="411"/>
      <c r="EX21" s="411"/>
      <c r="EY21" s="411"/>
      <c r="EZ21" s="411"/>
      <c r="FA21" s="411"/>
      <c r="FB21" s="411"/>
      <c r="FC21" s="411"/>
      <c r="FD21" s="411"/>
      <c r="FE21" s="411"/>
      <c r="FF21" s="411"/>
      <c r="FG21" s="411"/>
      <c r="FH21" s="411"/>
      <c r="FI21" s="411"/>
      <c r="FJ21" s="411"/>
      <c r="FK21" s="411"/>
      <c r="FL21" s="411"/>
      <c r="FM21" s="411"/>
      <c r="FN21" s="411"/>
      <c r="FO21" s="411"/>
      <c r="FP21" s="411"/>
      <c r="FQ21" s="411"/>
      <c r="FR21" s="411"/>
      <c r="FS21" s="411"/>
      <c r="FT21" s="411"/>
      <c r="FU21" s="411"/>
      <c r="FV21" s="411"/>
      <c r="FW21" s="411"/>
      <c r="FX21" s="411"/>
      <c r="FY21" s="411"/>
      <c r="FZ21" s="411"/>
      <c r="GA21" s="411"/>
      <c r="GB21" s="411"/>
      <c r="GC21" s="411"/>
      <c r="GD21" s="411"/>
      <c r="GE21" s="411"/>
      <c r="GF21" s="411"/>
      <c r="GG21" s="411"/>
      <c r="GH21" s="411"/>
      <c r="GI21" s="411"/>
      <c r="GJ21" s="411"/>
      <c r="GK21" s="411"/>
      <c r="GL21" s="411"/>
      <c r="GM21" s="411"/>
      <c r="GN21" s="411"/>
      <c r="GO21" s="411"/>
      <c r="GP21" s="411"/>
      <c r="GQ21" s="411"/>
      <c r="GR21" s="411"/>
      <c r="GS21" s="411"/>
      <c r="GT21" s="411"/>
      <c r="GU21" s="411"/>
      <c r="GV21" s="411"/>
      <c r="GW21" s="411"/>
      <c r="GX21" s="411"/>
      <c r="GY21" s="411"/>
      <c r="GZ21" s="411"/>
      <c r="HA21" s="411"/>
      <c r="HB21" s="411"/>
      <c r="HC21" s="411"/>
      <c r="HD21" s="411"/>
      <c r="HE21" s="411"/>
      <c r="HF21" s="411"/>
      <c r="HG21" s="411"/>
      <c r="HH21" s="411"/>
      <c r="HI21" s="411"/>
      <c r="HJ21" s="411"/>
      <c r="HK21" s="411"/>
      <c r="HL21" s="411"/>
      <c r="HM21" s="411"/>
      <c r="HN21" s="411"/>
      <c r="HO21" s="411"/>
      <c r="HP21" s="411"/>
      <c r="HQ21" s="411"/>
      <c r="HR21" s="411"/>
      <c r="HS21" s="411"/>
      <c r="HT21" s="411"/>
      <c r="HU21" s="411"/>
      <c r="HV21" s="411"/>
      <c r="HW21" s="411"/>
      <c r="HX21" s="411"/>
      <c r="HY21" s="411"/>
      <c r="HZ21" s="411"/>
      <c r="IA21" s="411"/>
      <c r="IB21" s="411"/>
      <c r="IC21" s="411"/>
      <c r="ID21" s="411"/>
      <c r="IE21" s="411"/>
      <c r="IF21" s="411"/>
      <c r="IG21" s="411"/>
      <c r="IH21" s="411"/>
      <c r="II21" s="411"/>
      <c r="IJ21" s="411"/>
      <c r="IK21" s="411"/>
      <c r="IL21" s="411"/>
      <c r="IM21" s="411"/>
      <c r="IN21" s="411"/>
      <c r="IO21" s="411"/>
      <c r="IP21" s="411"/>
      <c r="IQ21" s="411"/>
      <c r="IR21" s="411"/>
      <c r="IS21" s="411"/>
      <c r="IT21" s="411"/>
      <c r="IU21" s="411"/>
      <c r="IV21" s="411"/>
      <c r="IW21" s="411"/>
      <c r="IX21" s="411"/>
      <c r="IY21" s="411"/>
    </row>
    <row r="22" s="348" customFormat="1" ht="11.75" hidden="1" customHeight="1" spans="1:259">
      <c r="A22" s="357"/>
      <c r="B22" s="358"/>
      <c r="C22" s="359"/>
      <c r="D22" s="359"/>
      <c r="E22" s="359"/>
      <c r="F22" s="360" t="e">
        <f t="shared" si="0"/>
        <v>#DIV/0!</v>
      </c>
      <c r="G22" s="352">
        <f t="shared" si="1"/>
        <v>0</v>
      </c>
      <c r="H22" s="295" t="e">
        <f t="shared" si="10"/>
        <v>#DIV/0!</v>
      </c>
      <c r="I22" s="351">
        <f t="shared" si="9"/>
        <v>0</v>
      </c>
      <c r="J22" s="379"/>
      <c r="K22" s="384" t="s">
        <v>69</v>
      </c>
      <c r="L22" s="383">
        <v>837</v>
      </c>
      <c r="M22" s="383">
        <v>9961</v>
      </c>
      <c r="N22" s="383">
        <v>8807</v>
      </c>
      <c r="O22" s="383">
        <v>9207</v>
      </c>
      <c r="P22" s="360">
        <f t="shared" si="4"/>
        <v>104.541841716816</v>
      </c>
      <c r="Q22" s="410">
        <f t="shared" si="5"/>
        <v>400</v>
      </c>
      <c r="R22" s="360">
        <f t="shared" si="6"/>
        <v>1000</v>
      </c>
      <c r="S22" s="410">
        <f t="shared" si="7"/>
        <v>8370</v>
      </c>
      <c r="T22" s="408"/>
      <c r="U22" s="411"/>
      <c r="V22" s="411"/>
      <c r="W22" s="411"/>
      <c r="X22" s="412"/>
      <c r="Y22" s="411"/>
      <c r="Z22" s="411"/>
      <c r="AA22" s="411"/>
      <c r="AB22" s="411"/>
      <c r="AC22" s="411"/>
      <c r="AD22" s="411"/>
      <c r="AE22" s="411"/>
      <c r="AF22" s="411"/>
      <c r="AG22" s="411"/>
      <c r="AH22" s="411"/>
      <c r="AI22" s="411"/>
      <c r="AJ22" s="411"/>
      <c r="AK22" s="411"/>
      <c r="AL22" s="411"/>
      <c r="AM22" s="411"/>
      <c r="AN22" s="411"/>
      <c r="AO22" s="411"/>
      <c r="AP22" s="411"/>
      <c r="AQ22" s="411"/>
      <c r="AR22" s="411"/>
      <c r="AS22" s="411"/>
      <c r="AT22" s="411"/>
      <c r="AU22" s="411"/>
      <c r="AV22" s="411"/>
      <c r="AW22" s="411"/>
      <c r="AX22" s="411"/>
      <c r="AY22" s="411"/>
      <c r="AZ22" s="411"/>
      <c r="BA22" s="411"/>
      <c r="BB22" s="411"/>
      <c r="BC22" s="411"/>
      <c r="BD22" s="411"/>
      <c r="BE22" s="411"/>
      <c r="BF22" s="411"/>
      <c r="BG22" s="411"/>
      <c r="BH22" s="411"/>
      <c r="BI22" s="411"/>
      <c r="BJ22" s="411"/>
      <c r="BK22" s="411"/>
      <c r="BL22" s="411"/>
      <c r="BM22" s="411"/>
      <c r="BN22" s="411"/>
      <c r="BO22" s="411"/>
      <c r="BP22" s="411"/>
      <c r="BQ22" s="411"/>
      <c r="BR22" s="411"/>
      <c r="BS22" s="411"/>
      <c r="BT22" s="411"/>
      <c r="BU22" s="411"/>
      <c r="BV22" s="411"/>
      <c r="BW22" s="411"/>
      <c r="BX22" s="411"/>
      <c r="BY22" s="411"/>
      <c r="BZ22" s="411"/>
      <c r="CA22" s="411"/>
      <c r="CB22" s="411"/>
      <c r="CC22" s="411"/>
      <c r="CD22" s="411"/>
      <c r="CE22" s="411"/>
      <c r="CF22" s="411"/>
      <c r="CG22" s="411"/>
      <c r="CH22" s="411"/>
      <c r="CI22" s="411"/>
      <c r="CJ22" s="411"/>
      <c r="CK22" s="411"/>
      <c r="CL22" s="411"/>
      <c r="CM22" s="411"/>
      <c r="CN22" s="411"/>
      <c r="CO22" s="411"/>
      <c r="CP22" s="411"/>
      <c r="CQ22" s="411"/>
      <c r="CR22" s="411"/>
      <c r="CS22" s="411"/>
      <c r="CT22" s="411"/>
      <c r="CU22" s="411"/>
      <c r="CV22" s="411"/>
      <c r="CW22" s="411"/>
      <c r="CX22" s="411"/>
      <c r="CY22" s="411"/>
      <c r="CZ22" s="411"/>
      <c r="DA22" s="411"/>
      <c r="DB22" s="411"/>
      <c r="DC22" s="411"/>
      <c r="DD22" s="411"/>
      <c r="DE22" s="411"/>
      <c r="DF22" s="411"/>
      <c r="DG22" s="411"/>
      <c r="DH22" s="411"/>
      <c r="DI22" s="411"/>
      <c r="DJ22" s="411"/>
      <c r="DK22" s="411"/>
      <c r="DL22" s="411"/>
      <c r="DM22" s="411"/>
      <c r="DN22" s="411"/>
      <c r="DO22" s="411"/>
      <c r="DP22" s="411"/>
      <c r="DQ22" s="411"/>
      <c r="DR22" s="411"/>
      <c r="DS22" s="411"/>
      <c r="DT22" s="411"/>
      <c r="DU22" s="411"/>
      <c r="DV22" s="411"/>
      <c r="DW22" s="411"/>
      <c r="DX22" s="411"/>
      <c r="DY22" s="411"/>
      <c r="DZ22" s="411"/>
      <c r="EA22" s="411"/>
      <c r="EB22" s="411"/>
      <c r="EC22" s="411"/>
      <c r="ED22" s="411"/>
      <c r="EE22" s="411"/>
      <c r="EF22" s="411"/>
      <c r="EG22" s="411"/>
      <c r="EH22" s="411"/>
      <c r="EI22" s="411"/>
      <c r="EJ22" s="411"/>
      <c r="EK22" s="411"/>
      <c r="EL22" s="411"/>
      <c r="EM22" s="411"/>
      <c r="EN22" s="411"/>
      <c r="EO22" s="411"/>
      <c r="EP22" s="411"/>
      <c r="EQ22" s="411"/>
      <c r="ER22" s="411"/>
      <c r="ES22" s="411"/>
      <c r="ET22" s="411"/>
      <c r="EU22" s="411"/>
      <c r="EV22" s="411"/>
      <c r="EW22" s="411"/>
      <c r="EX22" s="411"/>
      <c r="EY22" s="411"/>
      <c r="EZ22" s="411"/>
      <c r="FA22" s="411"/>
      <c r="FB22" s="411"/>
      <c r="FC22" s="411"/>
      <c r="FD22" s="411"/>
      <c r="FE22" s="411"/>
      <c r="FF22" s="411"/>
      <c r="FG22" s="411"/>
      <c r="FH22" s="411"/>
      <c r="FI22" s="411"/>
      <c r="FJ22" s="411"/>
      <c r="FK22" s="411"/>
      <c r="FL22" s="411"/>
      <c r="FM22" s="411"/>
      <c r="FN22" s="411"/>
      <c r="FO22" s="411"/>
      <c r="FP22" s="411"/>
      <c r="FQ22" s="411"/>
      <c r="FR22" s="411"/>
      <c r="FS22" s="411"/>
      <c r="FT22" s="411"/>
      <c r="FU22" s="411"/>
      <c r="FV22" s="411"/>
      <c r="FW22" s="411"/>
      <c r="FX22" s="411"/>
      <c r="FY22" s="411"/>
      <c r="FZ22" s="411"/>
      <c r="GA22" s="411"/>
      <c r="GB22" s="411"/>
      <c r="GC22" s="411"/>
      <c r="GD22" s="411"/>
      <c r="GE22" s="411"/>
      <c r="GF22" s="411"/>
      <c r="GG22" s="411"/>
      <c r="GH22" s="411"/>
      <c r="GI22" s="411"/>
      <c r="GJ22" s="411"/>
      <c r="GK22" s="411"/>
      <c r="GL22" s="411"/>
      <c r="GM22" s="411"/>
      <c r="GN22" s="411"/>
      <c r="GO22" s="411"/>
      <c r="GP22" s="411"/>
      <c r="GQ22" s="411"/>
      <c r="GR22" s="411"/>
      <c r="GS22" s="411"/>
      <c r="GT22" s="411"/>
      <c r="GU22" s="411"/>
      <c r="GV22" s="411"/>
      <c r="GW22" s="411"/>
      <c r="GX22" s="411"/>
      <c r="GY22" s="411"/>
      <c r="GZ22" s="411"/>
      <c r="HA22" s="411"/>
      <c r="HB22" s="411"/>
      <c r="HC22" s="411"/>
      <c r="HD22" s="411"/>
      <c r="HE22" s="411"/>
      <c r="HF22" s="411"/>
      <c r="HG22" s="411"/>
      <c r="HH22" s="411"/>
      <c r="HI22" s="411"/>
      <c r="HJ22" s="411"/>
      <c r="HK22" s="411"/>
      <c r="HL22" s="411"/>
      <c r="HM22" s="411"/>
      <c r="HN22" s="411"/>
      <c r="HO22" s="411"/>
      <c r="HP22" s="411"/>
      <c r="HQ22" s="411"/>
      <c r="HR22" s="411"/>
      <c r="HS22" s="411"/>
      <c r="HT22" s="411"/>
      <c r="HU22" s="411"/>
      <c r="HV22" s="411"/>
      <c r="HW22" s="411"/>
      <c r="HX22" s="411"/>
      <c r="HY22" s="411"/>
      <c r="HZ22" s="411"/>
      <c r="IA22" s="411"/>
      <c r="IB22" s="411"/>
      <c r="IC22" s="411"/>
      <c r="ID22" s="411"/>
      <c r="IE22" s="411"/>
      <c r="IF22" s="411"/>
      <c r="IG22" s="411"/>
      <c r="IH22" s="411"/>
      <c r="II22" s="411"/>
      <c r="IJ22" s="411"/>
      <c r="IK22" s="411"/>
      <c r="IL22" s="411"/>
      <c r="IM22" s="411"/>
      <c r="IN22" s="411"/>
      <c r="IO22" s="411"/>
      <c r="IP22" s="411"/>
      <c r="IQ22" s="411"/>
      <c r="IR22" s="411"/>
      <c r="IS22" s="411"/>
      <c r="IT22" s="411"/>
      <c r="IU22" s="411"/>
      <c r="IV22" s="411"/>
      <c r="IW22" s="411"/>
      <c r="IX22" s="411"/>
      <c r="IY22" s="411"/>
    </row>
    <row r="23" s="274" customFormat="1" ht="11.75" customHeight="1" spans="1:259">
      <c r="A23" s="353" t="s">
        <v>70</v>
      </c>
      <c r="B23" s="352">
        <v>22806</v>
      </c>
      <c r="C23" s="354">
        <v>23560</v>
      </c>
      <c r="D23" s="354">
        <v>19038</v>
      </c>
      <c r="E23" s="354">
        <v>21079</v>
      </c>
      <c r="F23" s="326">
        <f t="shared" si="0"/>
        <v>110.720663935287</v>
      </c>
      <c r="G23" s="352">
        <f t="shared" si="1"/>
        <v>2041</v>
      </c>
      <c r="H23" s="295">
        <f t="shared" si="10"/>
        <v>-7.57256862229238</v>
      </c>
      <c r="I23" s="351">
        <f t="shared" si="9"/>
        <v>-1727</v>
      </c>
      <c r="J23" s="379"/>
      <c r="K23" s="377" t="s">
        <v>71</v>
      </c>
      <c r="L23" s="378"/>
      <c r="M23" s="378"/>
      <c r="N23" s="378"/>
      <c r="O23" s="378"/>
      <c r="P23" s="326"/>
      <c r="Q23" s="381"/>
      <c r="R23" s="326"/>
      <c r="S23" s="380">
        <f t="shared" si="7"/>
        <v>0</v>
      </c>
      <c r="T23" s="408"/>
      <c r="U23" s="406"/>
      <c r="V23" s="406"/>
      <c r="W23" s="406"/>
      <c r="X23" s="409"/>
      <c r="Y23" s="406"/>
      <c r="Z23" s="406"/>
      <c r="AA23" s="406"/>
      <c r="AB23" s="406"/>
      <c r="AC23" s="406"/>
      <c r="AD23" s="406"/>
      <c r="AE23" s="406"/>
      <c r="AF23" s="406"/>
      <c r="AG23" s="406"/>
      <c r="AH23" s="406"/>
      <c r="AI23" s="406"/>
      <c r="AJ23" s="406"/>
      <c r="AK23" s="406"/>
      <c r="AL23" s="406"/>
      <c r="AM23" s="406"/>
      <c r="AN23" s="406"/>
      <c r="AO23" s="406"/>
      <c r="AP23" s="406"/>
      <c r="AQ23" s="406"/>
      <c r="AR23" s="406"/>
      <c r="AS23" s="406"/>
      <c r="AT23" s="406"/>
      <c r="AU23" s="406"/>
      <c r="AV23" s="406"/>
      <c r="AW23" s="406"/>
      <c r="AX23" s="406"/>
      <c r="AY23" s="406"/>
      <c r="AZ23" s="406"/>
      <c r="BA23" s="406"/>
      <c r="BB23" s="406"/>
      <c r="BC23" s="406"/>
      <c r="BD23" s="406"/>
      <c r="BE23" s="406"/>
      <c r="BF23" s="406"/>
      <c r="BG23" s="406"/>
      <c r="BH23" s="406"/>
      <c r="BI23" s="406"/>
      <c r="BJ23" s="406"/>
      <c r="BK23" s="406"/>
      <c r="BL23" s="406"/>
      <c r="BM23" s="406"/>
      <c r="BN23" s="406"/>
      <c r="BO23" s="406"/>
      <c r="BP23" s="406"/>
      <c r="BQ23" s="406"/>
      <c r="BR23" s="406"/>
      <c r="BS23" s="406"/>
      <c r="BT23" s="406"/>
      <c r="BU23" s="406"/>
      <c r="BV23" s="406"/>
      <c r="BW23" s="406"/>
      <c r="BX23" s="406"/>
      <c r="BY23" s="406"/>
      <c r="BZ23" s="406"/>
      <c r="CA23" s="406"/>
      <c r="CB23" s="406"/>
      <c r="CC23" s="406"/>
      <c r="CD23" s="406"/>
      <c r="CE23" s="406"/>
      <c r="CF23" s="406"/>
      <c r="CG23" s="406"/>
      <c r="CH23" s="406"/>
      <c r="CI23" s="406"/>
      <c r="CJ23" s="406"/>
      <c r="CK23" s="406"/>
      <c r="CL23" s="406"/>
      <c r="CM23" s="406"/>
      <c r="CN23" s="406"/>
      <c r="CO23" s="406"/>
      <c r="CP23" s="406"/>
      <c r="CQ23" s="406"/>
      <c r="CR23" s="406"/>
      <c r="CS23" s="406"/>
      <c r="CT23" s="406"/>
      <c r="CU23" s="406"/>
      <c r="CV23" s="406"/>
      <c r="CW23" s="406"/>
      <c r="CX23" s="406"/>
      <c r="CY23" s="406"/>
      <c r="CZ23" s="406"/>
      <c r="DA23" s="406"/>
      <c r="DB23" s="406"/>
      <c r="DC23" s="406"/>
      <c r="DD23" s="406"/>
      <c r="DE23" s="406"/>
      <c r="DF23" s="406"/>
      <c r="DG23" s="406"/>
      <c r="DH23" s="406"/>
      <c r="DI23" s="406"/>
      <c r="DJ23" s="406"/>
      <c r="DK23" s="406"/>
      <c r="DL23" s="406"/>
      <c r="DM23" s="406"/>
      <c r="DN23" s="406"/>
      <c r="DO23" s="406"/>
      <c r="DP23" s="406"/>
      <c r="DQ23" s="406"/>
      <c r="DR23" s="406"/>
      <c r="DS23" s="406"/>
      <c r="DT23" s="406"/>
      <c r="DU23" s="406"/>
      <c r="DV23" s="406"/>
      <c r="DW23" s="406"/>
      <c r="DX23" s="406"/>
      <c r="DY23" s="406"/>
      <c r="DZ23" s="406"/>
      <c r="EA23" s="406"/>
      <c r="EB23" s="406"/>
      <c r="EC23" s="406"/>
      <c r="ED23" s="406"/>
      <c r="EE23" s="406"/>
      <c r="EF23" s="406"/>
      <c r="EG23" s="406"/>
      <c r="EH23" s="406"/>
      <c r="EI23" s="406"/>
      <c r="EJ23" s="406"/>
      <c r="EK23" s="406"/>
      <c r="EL23" s="406"/>
      <c r="EM23" s="406"/>
      <c r="EN23" s="406"/>
      <c r="EO23" s="406"/>
      <c r="EP23" s="406"/>
      <c r="EQ23" s="406"/>
      <c r="ER23" s="406"/>
      <c r="ES23" s="406"/>
      <c r="ET23" s="406"/>
      <c r="EU23" s="406"/>
      <c r="EV23" s="406"/>
      <c r="EW23" s="406"/>
      <c r="EX23" s="406"/>
      <c r="EY23" s="406"/>
      <c r="EZ23" s="406"/>
      <c r="FA23" s="406"/>
      <c r="FB23" s="406"/>
      <c r="FC23" s="406"/>
      <c r="FD23" s="406"/>
      <c r="FE23" s="406"/>
      <c r="FF23" s="406"/>
      <c r="FG23" s="406"/>
      <c r="FH23" s="406"/>
      <c r="FI23" s="406"/>
      <c r="FJ23" s="406"/>
      <c r="FK23" s="406"/>
      <c r="FL23" s="406"/>
      <c r="FM23" s="406"/>
      <c r="FN23" s="406"/>
      <c r="FO23" s="406"/>
      <c r="FP23" s="406"/>
      <c r="FQ23" s="406"/>
      <c r="FR23" s="406"/>
      <c r="FS23" s="406"/>
      <c r="FT23" s="406"/>
      <c r="FU23" s="406"/>
      <c r="FV23" s="406"/>
      <c r="FW23" s="406"/>
      <c r="FX23" s="406"/>
      <c r="FY23" s="406"/>
      <c r="FZ23" s="406"/>
      <c r="GA23" s="406"/>
      <c r="GB23" s="406"/>
      <c r="GC23" s="406"/>
      <c r="GD23" s="406"/>
      <c r="GE23" s="406"/>
      <c r="GF23" s="406"/>
      <c r="GG23" s="406"/>
      <c r="GH23" s="406"/>
      <c r="GI23" s="406"/>
      <c r="GJ23" s="406"/>
      <c r="GK23" s="406"/>
      <c r="GL23" s="406"/>
      <c r="GM23" s="406"/>
      <c r="GN23" s="406"/>
      <c r="GO23" s="406"/>
      <c r="GP23" s="406"/>
      <c r="GQ23" s="406"/>
      <c r="GR23" s="406"/>
      <c r="GS23" s="406"/>
      <c r="GT23" s="406"/>
      <c r="GU23" s="406"/>
      <c r="GV23" s="406"/>
      <c r="GW23" s="406"/>
      <c r="GX23" s="406"/>
      <c r="GY23" s="406"/>
      <c r="GZ23" s="406"/>
      <c r="HA23" s="406"/>
      <c r="HB23" s="406"/>
      <c r="HC23" s="406"/>
      <c r="HD23" s="406"/>
      <c r="HE23" s="406"/>
      <c r="HF23" s="406"/>
      <c r="HG23" s="406"/>
      <c r="HH23" s="406"/>
      <c r="HI23" s="406"/>
      <c r="HJ23" s="406"/>
      <c r="HK23" s="406"/>
      <c r="HL23" s="406"/>
      <c r="HM23" s="406"/>
      <c r="HN23" s="406"/>
      <c r="HO23" s="406"/>
      <c r="HP23" s="406"/>
      <c r="HQ23" s="406"/>
      <c r="HR23" s="406"/>
      <c r="HS23" s="406"/>
      <c r="HT23" s="406"/>
      <c r="HU23" s="406"/>
      <c r="HV23" s="406"/>
      <c r="HW23" s="406"/>
      <c r="HX23" s="406"/>
      <c r="HY23" s="406"/>
      <c r="HZ23" s="406"/>
      <c r="IA23" s="406"/>
      <c r="IB23" s="406"/>
      <c r="IC23" s="406"/>
      <c r="ID23" s="406"/>
      <c r="IE23" s="406"/>
      <c r="IF23" s="406"/>
      <c r="IG23" s="406"/>
      <c r="IH23" s="406"/>
      <c r="II23" s="406"/>
      <c r="IJ23" s="406"/>
      <c r="IK23" s="406"/>
      <c r="IL23" s="406"/>
      <c r="IM23" s="406"/>
      <c r="IN23" s="406"/>
      <c r="IO23" s="406"/>
      <c r="IP23" s="406"/>
      <c r="IQ23" s="406"/>
      <c r="IR23" s="406"/>
      <c r="IS23" s="406"/>
      <c r="IT23" s="406"/>
      <c r="IU23" s="406"/>
      <c r="IV23" s="406"/>
      <c r="IW23" s="406"/>
      <c r="IX23" s="406"/>
      <c r="IY23" s="406"/>
    </row>
    <row r="24" s="274" customFormat="1" ht="11.75" customHeight="1" spans="1:259">
      <c r="A24" s="353" t="s">
        <v>72</v>
      </c>
      <c r="B24" s="351">
        <v>479</v>
      </c>
      <c r="C24" s="354">
        <v>300</v>
      </c>
      <c r="D24" s="354">
        <v>0</v>
      </c>
      <c r="E24" s="354">
        <v>0</v>
      </c>
      <c r="F24" s="326"/>
      <c r="G24" s="352">
        <f t="shared" si="1"/>
        <v>0</v>
      </c>
      <c r="H24" s="295">
        <f t="shared" si="10"/>
        <v>-100</v>
      </c>
      <c r="I24" s="351">
        <f t="shared" si="9"/>
        <v>-479</v>
      </c>
      <c r="J24" s="379"/>
      <c r="K24" s="377" t="s">
        <v>73</v>
      </c>
      <c r="L24" s="378">
        <v>17280</v>
      </c>
      <c r="M24" s="378">
        <v>26632</v>
      </c>
      <c r="N24" s="378">
        <v>22302</v>
      </c>
      <c r="O24" s="378">
        <v>20147</v>
      </c>
      <c r="P24" s="326">
        <f t="shared" si="4"/>
        <v>90.3371894897319</v>
      </c>
      <c r="Q24" s="380">
        <f t="shared" ref="Q24:Q26" si="11">+O24-N24</f>
        <v>-2155</v>
      </c>
      <c r="R24" s="326">
        <f t="shared" ref="R24:R29" si="12">O24/L24*100-100</f>
        <v>16.5914351851852</v>
      </c>
      <c r="S24" s="380">
        <f t="shared" si="7"/>
        <v>2867</v>
      </c>
      <c r="T24" s="408"/>
      <c r="U24" s="406"/>
      <c r="V24" s="406"/>
      <c r="W24" s="406"/>
      <c r="X24" s="409"/>
      <c r="Y24" s="406"/>
      <c r="Z24" s="406"/>
      <c r="AA24" s="406"/>
      <c r="AB24" s="406"/>
      <c r="AC24" s="406"/>
      <c r="AD24" s="406"/>
      <c r="AE24" s="406"/>
      <c r="AF24" s="406"/>
      <c r="AG24" s="406"/>
      <c r="AH24" s="406"/>
      <c r="AI24" s="406"/>
      <c r="AJ24" s="406"/>
      <c r="AK24" s="406"/>
      <c r="AL24" s="406"/>
      <c r="AM24" s="406"/>
      <c r="AN24" s="406"/>
      <c r="AO24" s="406"/>
      <c r="AP24" s="406"/>
      <c r="AQ24" s="406"/>
      <c r="AR24" s="406"/>
      <c r="AS24" s="406"/>
      <c r="AT24" s="406"/>
      <c r="AU24" s="406"/>
      <c r="AV24" s="406"/>
      <c r="AW24" s="406"/>
      <c r="AX24" s="406"/>
      <c r="AY24" s="406"/>
      <c r="AZ24" s="406"/>
      <c r="BA24" s="406"/>
      <c r="BB24" s="406"/>
      <c r="BC24" s="406"/>
      <c r="BD24" s="406"/>
      <c r="BE24" s="406"/>
      <c r="BF24" s="406"/>
      <c r="BG24" s="406"/>
      <c r="BH24" s="406"/>
      <c r="BI24" s="406"/>
      <c r="BJ24" s="406"/>
      <c r="BK24" s="406"/>
      <c r="BL24" s="406"/>
      <c r="BM24" s="406"/>
      <c r="BN24" s="406"/>
      <c r="BO24" s="406"/>
      <c r="BP24" s="406"/>
      <c r="BQ24" s="406"/>
      <c r="BR24" s="406"/>
      <c r="BS24" s="406"/>
      <c r="BT24" s="406"/>
      <c r="BU24" s="406"/>
      <c r="BV24" s="406"/>
      <c r="BW24" s="406"/>
      <c r="BX24" s="406"/>
      <c r="BY24" s="406"/>
      <c r="BZ24" s="406"/>
      <c r="CA24" s="406"/>
      <c r="CB24" s="406"/>
      <c r="CC24" s="406"/>
      <c r="CD24" s="406"/>
      <c r="CE24" s="406"/>
      <c r="CF24" s="406"/>
      <c r="CG24" s="406"/>
      <c r="CH24" s="406"/>
      <c r="CI24" s="406"/>
      <c r="CJ24" s="406"/>
      <c r="CK24" s="406"/>
      <c r="CL24" s="406"/>
      <c r="CM24" s="406"/>
      <c r="CN24" s="406"/>
      <c r="CO24" s="406"/>
      <c r="CP24" s="406"/>
      <c r="CQ24" s="406"/>
      <c r="CR24" s="406"/>
      <c r="CS24" s="406"/>
      <c r="CT24" s="406"/>
      <c r="CU24" s="406"/>
      <c r="CV24" s="406"/>
      <c r="CW24" s="406"/>
      <c r="CX24" s="406"/>
      <c r="CY24" s="406"/>
      <c r="CZ24" s="406"/>
      <c r="DA24" s="406"/>
      <c r="DB24" s="406"/>
      <c r="DC24" s="406"/>
      <c r="DD24" s="406"/>
      <c r="DE24" s="406"/>
      <c r="DF24" s="406"/>
      <c r="DG24" s="406"/>
      <c r="DH24" s="406"/>
      <c r="DI24" s="406"/>
      <c r="DJ24" s="406"/>
      <c r="DK24" s="406"/>
      <c r="DL24" s="406"/>
      <c r="DM24" s="406"/>
      <c r="DN24" s="406"/>
      <c r="DO24" s="406"/>
      <c r="DP24" s="406"/>
      <c r="DQ24" s="406"/>
      <c r="DR24" s="406"/>
      <c r="DS24" s="406"/>
      <c r="DT24" s="406"/>
      <c r="DU24" s="406"/>
      <c r="DV24" s="406"/>
      <c r="DW24" s="406"/>
      <c r="DX24" s="406"/>
      <c r="DY24" s="406"/>
      <c r="DZ24" s="406"/>
      <c r="EA24" s="406"/>
      <c r="EB24" s="406"/>
      <c r="EC24" s="406"/>
      <c r="ED24" s="406"/>
      <c r="EE24" s="406"/>
      <c r="EF24" s="406"/>
      <c r="EG24" s="406"/>
      <c r="EH24" s="406"/>
      <c r="EI24" s="406"/>
      <c r="EJ24" s="406"/>
      <c r="EK24" s="406"/>
      <c r="EL24" s="406"/>
      <c r="EM24" s="406"/>
      <c r="EN24" s="406"/>
      <c r="EO24" s="406"/>
      <c r="EP24" s="406"/>
      <c r="EQ24" s="406"/>
      <c r="ER24" s="406"/>
      <c r="ES24" s="406"/>
      <c r="ET24" s="406"/>
      <c r="EU24" s="406"/>
      <c r="EV24" s="406"/>
      <c r="EW24" s="406"/>
      <c r="EX24" s="406"/>
      <c r="EY24" s="406"/>
      <c r="EZ24" s="406"/>
      <c r="FA24" s="406"/>
      <c r="FB24" s="406"/>
      <c r="FC24" s="406"/>
      <c r="FD24" s="406"/>
      <c r="FE24" s="406"/>
      <c r="FF24" s="406"/>
      <c r="FG24" s="406"/>
      <c r="FH24" s="406"/>
      <c r="FI24" s="406"/>
      <c r="FJ24" s="406"/>
      <c r="FK24" s="406"/>
      <c r="FL24" s="406"/>
      <c r="FM24" s="406"/>
      <c r="FN24" s="406"/>
      <c r="FO24" s="406"/>
      <c r="FP24" s="406"/>
      <c r="FQ24" s="406"/>
      <c r="FR24" s="406"/>
      <c r="FS24" s="406"/>
      <c r="FT24" s="406"/>
      <c r="FU24" s="406"/>
      <c r="FV24" s="406"/>
      <c r="FW24" s="406"/>
      <c r="FX24" s="406"/>
      <c r="FY24" s="406"/>
      <c r="FZ24" s="406"/>
      <c r="GA24" s="406"/>
      <c r="GB24" s="406"/>
      <c r="GC24" s="406"/>
      <c r="GD24" s="406"/>
      <c r="GE24" s="406"/>
      <c r="GF24" s="406"/>
      <c r="GG24" s="406"/>
      <c r="GH24" s="406"/>
      <c r="GI24" s="406"/>
      <c r="GJ24" s="406"/>
      <c r="GK24" s="406"/>
      <c r="GL24" s="406"/>
      <c r="GM24" s="406"/>
      <c r="GN24" s="406"/>
      <c r="GO24" s="406"/>
      <c r="GP24" s="406"/>
      <c r="GQ24" s="406"/>
      <c r="GR24" s="406"/>
      <c r="GS24" s="406"/>
      <c r="GT24" s="406"/>
      <c r="GU24" s="406"/>
      <c r="GV24" s="406"/>
      <c r="GW24" s="406"/>
      <c r="GX24" s="406"/>
      <c r="GY24" s="406"/>
      <c r="GZ24" s="406"/>
      <c r="HA24" s="406"/>
      <c r="HB24" s="406"/>
      <c r="HC24" s="406"/>
      <c r="HD24" s="406"/>
      <c r="HE24" s="406"/>
      <c r="HF24" s="406"/>
      <c r="HG24" s="406"/>
      <c r="HH24" s="406"/>
      <c r="HI24" s="406"/>
      <c r="HJ24" s="406"/>
      <c r="HK24" s="406"/>
      <c r="HL24" s="406"/>
      <c r="HM24" s="406"/>
      <c r="HN24" s="406"/>
      <c r="HO24" s="406"/>
      <c r="HP24" s="406"/>
      <c r="HQ24" s="406"/>
      <c r="HR24" s="406"/>
      <c r="HS24" s="406"/>
      <c r="HT24" s="406"/>
      <c r="HU24" s="406"/>
      <c r="HV24" s="406"/>
      <c r="HW24" s="406"/>
      <c r="HX24" s="406"/>
      <c r="HY24" s="406"/>
      <c r="HZ24" s="406"/>
      <c r="IA24" s="406"/>
      <c r="IB24" s="406"/>
      <c r="IC24" s="406"/>
      <c r="ID24" s="406"/>
      <c r="IE24" s="406"/>
      <c r="IF24" s="406"/>
      <c r="IG24" s="406"/>
      <c r="IH24" s="406"/>
      <c r="II24" s="406"/>
      <c r="IJ24" s="406"/>
      <c r="IK24" s="406"/>
      <c r="IL24" s="406"/>
      <c r="IM24" s="406"/>
      <c r="IN24" s="406"/>
      <c r="IO24" s="406"/>
      <c r="IP24" s="406"/>
      <c r="IQ24" s="406"/>
      <c r="IR24" s="406"/>
      <c r="IS24" s="406"/>
      <c r="IT24" s="406"/>
      <c r="IU24" s="406"/>
      <c r="IV24" s="406"/>
      <c r="IW24" s="406"/>
      <c r="IX24" s="406"/>
      <c r="IY24" s="406"/>
    </row>
    <row r="25" s="274" customFormat="1" ht="11.75" customHeight="1" spans="1:259">
      <c r="A25" s="361" t="s">
        <v>74</v>
      </c>
      <c r="B25" s="352">
        <v>46832</v>
      </c>
      <c r="C25" s="354">
        <v>51739</v>
      </c>
      <c r="D25" s="354">
        <v>123624</v>
      </c>
      <c r="E25" s="355">
        <v>130276</v>
      </c>
      <c r="F25" s="326">
        <f t="shared" si="0"/>
        <v>105.380832200867</v>
      </c>
      <c r="G25" s="352">
        <f t="shared" si="1"/>
        <v>6652</v>
      </c>
      <c r="H25" s="295">
        <f t="shared" si="10"/>
        <v>178.177314656645</v>
      </c>
      <c r="I25" s="351">
        <f t="shared" si="9"/>
        <v>83444</v>
      </c>
      <c r="J25" s="379"/>
      <c r="K25" s="377" t="s">
        <v>75</v>
      </c>
      <c r="L25" s="378">
        <v>28728</v>
      </c>
      <c r="M25" s="378">
        <v>34447</v>
      </c>
      <c r="N25" s="378">
        <v>31100</v>
      </c>
      <c r="O25" s="378">
        <v>30507</v>
      </c>
      <c r="P25" s="326">
        <f t="shared" si="4"/>
        <v>98.0932475884244</v>
      </c>
      <c r="Q25" s="380">
        <f t="shared" si="11"/>
        <v>-593</v>
      </c>
      <c r="R25" s="326">
        <f t="shared" si="12"/>
        <v>6.19256474519632</v>
      </c>
      <c r="S25" s="380">
        <f t="shared" si="7"/>
        <v>1779</v>
      </c>
      <c r="T25" s="408"/>
      <c r="U25" s="406"/>
      <c r="V25" s="406"/>
      <c r="W25" s="406"/>
      <c r="X25" s="409"/>
      <c r="Y25" s="406"/>
      <c r="Z25" s="406"/>
      <c r="AA25" s="406"/>
      <c r="AB25" s="406"/>
      <c r="AC25" s="406"/>
      <c r="AD25" s="406"/>
      <c r="AE25" s="406"/>
      <c r="AF25" s="406"/>
      <c r="AG25" s="406"/>
      <c r="AH25" s="406"/>
      <c r="AI25" s="406"/>
      <c r="AJ25" s="406"/>
      <c r="AK25" s="406"/>
      <c r="AL25" s="406"/>
      <c r="AM25" s="406"/>
      <c r="AN25" s="406"/>
      <c r="AO25" s="406"/>
      <c r="AP25" s="406"/>
      <c r="AQ25" s="406"/>
      <c r="AR25" s="406"/>
      <c r="AS25" s="406"/>
      <c r="AT25" s="406"/>
      <c r="AU25" s="406"/>
      <c r="AV25" s="406"/>
      <c r="AW25" s="406"/>
      <c r="AX25" s="406"/>
      <c r="AY25" s="406"/>
      <c r="AZ25" s="406"/>
      <c r="BA25" s="406"/>
      <c r="BB25" s="406"/>
      <c r="BC25" s="406"/>
      <c r="BD25" s="406"/>
      <c r="BE25" s="406"/>
      <c r="BF25" s="406"/>
      <c r="BG25" s="406"/>
      <c r="BH25" s="406"/>
      <c r="BI25" s="406"/>
      <c r="BJ25" s="406"/>
      <c r="BK25" s="406"/>
      <c r="BL25" s="406"/>
      <c r="BM25" s="406"/>
      <c r="BN25" s="406"/>
      <c r="BO25" s="406"/>
      <c r="BP25" s="406"/>
      <c r="BQ25" s="406"/>
      <c r="BR25" s="406"/>
      <c r="BS25" s="406"/>
      <c r="BT25" s="406"/>
      <c r="BU25" s="406"/>
      <c r="BV25" s="406"/>
      <c r="BW25" s="406"/>
      <c r="BX25" s="406"/>
      <c r="BY25" s="406"/>
      <c r="BZ25" s="406"/>
      <c r="CA25" s="406"/>
      <c r="CB25" s="406"/>
      <c r="CC25" s="406"/>
      <c r="CD25" s="406"/>
      <c r="CE25" s="406"/>
      <c r="CF25" s="406"/>
      <c r="CG25" s="406"/>
      <c r="CH25" s="406"/>
      <c r="CI25" s="406"/>
      <c r="CJ25" s="406"/>
      <c r="CK25" s="406"/>
      <c r="CL25" s="406"/>
      <c r="CM25" s="406"/>
      <c r="CN25" s="406"/>
      <c r="CO25" s="406"/>
      <c r="CP25" s="406"/>
      <c r="CQ25" s="406"/>
      <c r="CR25" s="406"/>
      <c r="CS25" s="406"/>
      <c r="CT25" s="406"/>
      <c r="CU25" s="406"/>
      <c r="CV25" s="406"/>
      <c r="CW25" s="406"/>
      <c r="CX25" s="406"/>
      <c r="CY25" s="406"/>
      <c r="CZ25" s="406"/>
      <c r="DA25" s="406"/>
      <c r="DB25" s="406"/>
      <c r="DC25" s="406"/>
      <c r="DD25" s="406"/>
      <c r="DE25" s="406"/>
      <c r="DF25" s="406"/>
      <c r="DG25" s="406"/>
      <c r="DH25" s="406"/>
      <c r="DI25" s="406"/>
      <c r="DJ25" s="406"/>
      <c r="DK25" s="406"/>
      <c r="DL25" s="406"/>
      <c r="DM25" s="406"/>
      <c r="DN25" s="406"/>
      <c r="DO25" s="406"/>
      <c r="DP25" s="406"/>
      <c r="DQ25" s="406"/>
      <c r="DR25" s="406"/>
      <c r="DS25" s="406"/>
      <c r="DT25" s="406"/>
      <c r="DU25" s="406"/>
      <c r="DV25" s="406"/>
      <c r="DW25" s="406"/>
      <c r="DX25" s="406"/>
      <c r="DY25" s="406"/>
      <c r="DZ25" s="406"/>
      <c r="EA25" s="406"/>
      <c r="EB25" s="406"/>
      <c r="EC25" s="406"/>
      <c r="ED25" s="406"/>
      <c r="EE25" s="406"/>
      <c r="EF25" s="406"/>
      <c r="EG25" s="406"/>
      <c r="EH25" s="406"/>
      <c r="EI25" s="406"/>
      <c r="EJ25" s="406"/>
      <c r="EK25" s="406"/>
      <c r="EL25" s="406"/>
      <c r="EM25" s="406"/>
      <c r="EN25" s="406"/>
      <c r="EO25" s="406"/>
      <c r="EP25" s="406"/>
      <c r="EQ25" s="406"/>
      <c r="ER25" s="406"/>
      <c r="ES25" s="406"/>
      <c r="ET25" s="406"/>
      <c r="EU25" s="406"/>
      <c r="EV25" s="406"/>
      <c r="EW25" s="406"/>
      <c r="EX25" s="406"/>
      <c r="EY25" s="406"/>
      <c r="EZ25" s="406"/>
      <c r="FA25" s="406"/>
      <c r="FB25" s="406"/>
      <c r="FC25" s="406"/>
      <c r="FD25" s="406"/>
      <c r="FE25" s="406"/>
      <c r="FF25" s="406"/>
      <c r="FG25" s="406"/>
      <c r="FH25" s="406"/>
      <c r="FI25" s="406"/>
      <c r="FJ25" s="406"/>
      <c r="FK25" s="406"/>
      <c r="FL25" s="406"/>
      <c r="FM25" s="406"/>
      <c r="FN25" s="406"/>
      <c r="FO25" s="406"/>
      <c r="FP25" s="406"/>
      <c r="FQ25" s="406"/>
      <c r="FR25" s="406"/>
      <c r="FS25" s="406"/>
      <c r="FT25" s="406"/>
      <c r="FU25" s="406"/>
      <c r="FV25" s="406"/>
      <c r="FW25" s="406"/>
      <c r="FX25" s="406"/>
      <c r="FY25" s="406"/>
      <c r="FZ25" s="406"/>
      <c r="GA25" s="406"/>
      <c r="GB25" s="406"/>
      <c r="GC25" s="406"/>
      <c r="GD25" s="406"/>
      <c r="GE25" s="406"/>
      <c r="GF25" s="406"/>
      <c r="GG25" s="406"/>
      <c r="GH25" s="406"/>
      <c r="GI25" s="406"/>
      <c r="GJ25" s="406"/>
      <c r="GK25" s="406"/>
      <c r="GL25" s="406"/>
      <c r="GM25" s="406"/>
      <c r="GN25" s="406"/>
      <c r="GO25" s="406"/>
      <c r="GP25" s="406"/>
      <c r="GQ25" s="406"/>
      <c r="GR25" s="406"/>
      <c r="GS25" s="406"/>
      <c r="GT25" s="406"/>
      <c r="GU25" s="406"/>
      <c r="GV25" s="406"/>
      <c r="GW25" s="406"/>
      <c r="GX25" s="406"/>
      <c r="GY25" s="406"/>
      <c r="GZ25" s="406"/>
      <c r="HA25" s="406"/>
      <c r="HB25" s="406"/>
      <c r="HC25" s="406"/>
      <c r="HD25" s="406"/>
      <c r="HE25" s="406"/>
      <c r="HF25" s="406"/>
      <c r="HG25" s="406"/>
      <c r="HH25" s="406"/>
      <c r="HI25" s="406"/>
      <c r="HJ25" s="406"/>
      <c r="HK25" s="406"/>
      <c r="HL25" s="406"/>
      <c r="HM25" s="406"/>
      <c r="HN25" s="406"/>
      <c r="HO25" s="406"/>
      <c r="HP25" s="406"/>
      <c r="HQ25" s="406"/>
      <c r="HR25" s="406"/>
      <c r="HS25" s="406"/>
      <c r="HT25" s="406"/>
      <c r="HU25" s="406"/>
      <c r="HV25" s="406"/>
      <c r="HW25" s="406"/>
      <c r="HX25" s="406"/>
      <c r="HY25" s="406"/>
      <c r="HZ25" s="406"/>
      <c r="IA25" s="406"/>
      <c r="IB25" s="406"/>
      <c r="IC25" s="406"/>
      <c r="ID25" s="406"/>
      <c r="IE25" s="406"/>
      <c r="IF25" s="406"/>
      <c r="IG25" s="406"/>
      <c r="IH25" s="406"/>
      <c r="II25" s="406"/>
      <c r="IJ25" s="406"/>
      <c r="IK25" s="406"/>
      <c r="IL25" s="406"/>
      <c r="IM25" s="406"/>
      <c r="IN25" s="406"/>
      <c r="IO25" s="406"/>
      <c r="IP25" s="406"/>
      <c r="IQ25" s="406"/>
      <c r="IR25" s="406"/>
      <c r="IS25" s="406"/>
      <c r="IT25" s="406"/>
      <c r="IU25" s="406"/>
      <c r="IV25" s="406"/>
      <c r="IW25" s="406"/>
      <c r="IX25" s="406"/>
      <c r="IY25" s="406"/>
    </row>
    <row r="26" s="274" customFormat="1" ht="11.75" customHeight="1" spans="1:259">
      <c r="A26" s="353" t="s">
        <v>76</v>
      </c>
      <c r="B26" s="352">
        <v>26228</v>
      </c>
      <c r="C26" s="354">
        <v>23478</v>
      </c>
      <c r="D26" s="354">
        <v>25391</v>
      </c>
      <c r="E26" s="355">
        <v>26680</v>
      </c>
      <c r="F26" s="326">
        <f t="shared" si="0"/>
        <v>105.076601945571</v>
      </c>
      <c r="G26" s="352">
        <f t="shared" si="1"/>
        <v>1289</v>
      </c>
      <c r="H26" s="295">
        <f t="shared" si="10"/>
        <v>1.72334909257282</v>
      </c>
      <c r="I26" s="351">
        <f t="shared" si="9"/>
        <v>452</v>
      </c>
      <c r="J26" s="379"/>
      <c r="K26" s="377" t="s">
        <v>77</v>
      </c>
      <c r="L26" s="378">
        <v>9979</v>
      </c>
      <c r="M26" s="378">
        <v>11772</v>
      </c>
      <c r="N26" s="378">
        <v>9619</v>
      </c>
      <c r="O26" s="378">
        <v>9074</v>
      </c>
      <c r="P26" s="326">
        <f t="shared" si="4"/>
        <v>94.334130366982</v>
      </c>
      <c r="Q26" s="380">
        <f t="shared" si="11"/>
        <v>-545</v>
      </c>
      <c r="R26" s="326"/>
      <c r="S26" s="380">
        <f t="shared" si="7"/>
        <v>-905</v>
      </c>
      <c r="T26" s="408"/>
      <c r="U26" s="406"/>
      <c r="V26" s="406"/>
      <c r="W26" s="406"/>
      <c r="X26" s="409"/>
      <c r="Y26" s="406"/>
      <c r="Z26" s="406"/>
      <c r="AA26" s="406"/>
      <c r="AB26" s="406"/>
      <c r="AC26" s="406"/>
      <c r="AD26" s="406"/>
      <c r="AE26" s="406"/>
      <c r="AF26" s="406"/>
      <c r="AG26" s="406"/>
      <c r="AH26" s="406"/>
      <c r="AI26" s="406"/>
      <c r="AJ26" s="406"/>
      <c r="AK26" s="406"/>
      <c r="AL26" s="406"/>
      <c r="AM26" s="406"/>
      <c r="AN26" s="406"/>
      <c r="AO26" s="406"/>
      <c r="AP26" s="406"/>
      <c r="AQ26" s="406"/>
      <c r="AR26" s="406"/>
      <c r="AS26" s="406"/>
      <c r="AT26" s="406"/>
      <c r="AU26" s="406"/>
      <c r="AV26" s="406"/>
      <c r="AW26" s="406"/>
      <c r="AX26" s="406"/>
      <c r="AY26" s="406"/>
      <c r="AZ26" s="406"/>
      <c r="BA26" s="406"/>
      <c r="BB26" s="406"/>
      <c r="BC26" s="406"/>
      <c r="BD26" s="406"/>
      <c r="BE26" s="406"/>
      <c r="BF26" s="406"/>
      <c r="BG26" s="406"/>
      <c r="BH26" s="406"/>
      <c r="BI26" s="406"/>
      <c r="BJ26" s="406"/>
      <c r="BK26" s="406"/>
      <c r="BL26" s="406"/>
      <c r="BM26" s="406"/>
      <c r="BN26" s="406"/>
      <c r="BO26" s="406"/>
      <c r="BP26" s="406"/>
      <c r="BQ26" s="406"/>
      <c r="BR26" s="406"/>
      <c r="BS26" s="406"/>
      <c r="BT26" s="406"/>
      <c r="BU26" s="406"/>
      <c r="BV26" s="406"/>
      <c r="BW26" s="406"/>
      <c r="BX26" s="406"/>
      <c r="BY26" s="406"/>
      <c r="BZ26" s="406"/>
      <c r="CA26" s="406"/>
      <c r="CB26" s="406"/>
      <c r="CC26" s="406"/>
      <c r="CD26" s="406"/>
      <c r="CE26" s="406"/>
      <c r="CF26" s="406"/>
      <c r="CG26" s="406"/>
      <c r="CH26" s="406"/>
      <c r="CI26" s="406"/>
      <c r="CJ26" s="406"/>
      <c r="CK26" s="406"/>
      <c r="CL26" s="406"/>
      <c r="CM26" s="406"/>
      <c r="CN26" s="406"/>
      <c r="CO26" s="406"/>
      <c r="CP26" s="406"/>
      <c r="CQ26" s="406"/>
      <c r="CR26" s="406"/>
      <c r="CS26" s="406"/>
      <c r="CT26" s="406"/>
      <c r="CU26" s="406"/>
      <c r="CV26" s="406"/>
      <c r="CW26" s="406"/>
      <c r="CX26" s="406"/>
      <c r="CY26" s="406"/>
      <c r="CZ26" s="406"/>
      <c r="DA26" s="406"/>
      <c r="DB26" s="406"/>
      <c r="DC26" s="406"/>
      <c r="DD26" s="406"/>
      <c r="DE26" s="406"/>
      <c r="DF26" s="406"/>
      <c r="DG26" s="406"/>
      <c r="DH26" s="406"/>
      <c r="DI26" s="406"/>
      <c r="DJ26" s="406"/>
      <c r="DK26" s="406"/>
      <c r="DL26" s="406"/>
      <c r="DM26" s="406"/>
      <c r="DN26" s="406"/>
      <c r="DO26" s="406"/>
      <c r="DP26" s="406"/>
      <c r="DQ26" s="406"/>
      <c r="DR26" s="406"/>
      <c r="DS26" s="406"/>
      <c r="DT26" s="406"/>
      <c r="DU26" s="406"/>
      <c r="DV26" s="406"/>
      <c r="DW26" s="406"/>
      <c r="DX26" s="406"/>
      <c r="DY26" s="406"/>
      <c r="DZ26" s="406"/>
      <c r="EA26" s="406"/>
      <c r="EB26" s="406"/>
      <c r="EC26" s="406"/>
      <c r="ED26" s="406"/>
      <c r="EE26" s="406"/>
      <c r="EF26" s="406"/>
      <c r="EG26" s="406"/>
      <c r="EH26" s="406"/>
      <c r="EI26" s="406"/>
      <c r="EJ26" s="406"/>
      <c r="EK26" s="406"/>
      <c r="EL26" s="406"/>
      <c r="EM26" s="406"/>
      <c r="EN26" s="406"/>
      <c r="EO26" s="406"/>
      <c r="EP26" s="406"/>
      <c r="EQ26" s="406"/>
      <c r="ER26" s="406"/>
      <c r="ES26" s="406"/>
      <c r="ET26" s="406"/>
      <c r="EU26" s="406"/>
      <c r="EV26" s="406"/>
      <c r="EW26" s="406"/>
      <c r="EX26" s="406"/>
      <c r="EY26" s="406"/>
      <c r="EZ26" s="406"/>
      <c r="FA26" s="406"/>
      <c r="FB26" s="406"/>
      <c r="FC26" s="406"/>
      <c r="FD26" s="406"/>
      <c r="FE26" s="406"/>
      <c r="FF26" s="406"/>
      <c r="FG26" s="406"/>
      <c r="FH26" s="406"/>
      <c r="FI26" s="406"/>
      <c r="FJ26" s="406"/>
      <c r="FK26" s="406"/>
      <c r="FL26" s="406"/>
      <c r="FM26" s="406"/>
      <c r="FN26" s="406"/>
      <c r="FO26" s="406"/>
      <c r="FP26" s="406"/>
      <c r="FQ26" s="406"/>
      <c r="FR26" s="406"/>
      <c r="FS26" s="406"/>
      <c r="FT26" s="406"/>
      <c r="FU26" s="406"/>
      <c r="FV26" s="406"/>
      <c r="FW26" s="406"/>
      <c r="FX26" s="406"/>
      <c r="FY26" s="406"/>
      <c r="FZ26" s="406"/>
      <c r="GA26" s="406"/>
      <c r="GB26" s="406"/>
      <c r="GC26" s="406"/>
      <c r="GD26" s="406"/>
      <c r="GE26" s="406"/>
      <c r="GF26" s="406"/>
      <c r="GG26" s="406"/>
      <c r="GH26" s="406"/>
      <c r="GI26" s="406"/>
      <c r="GJ26" s="406"/>
      <c r="GK26" s="406"/>
      <c r="GL26" s="406"/>
      <c r="GM26" s="406"/>
      <c r="GN26" s="406"/>
      <c r="GO26" s="406"/>
      <c r="GP26" s="406"/>
      <c r="GQ26" s="406"/>
      <c r="GR26" s="406"/>
      <c r="GS26" s="406"/>
      <c r="GT26" s="406"/>
      <c r="GU26" s="406"/>
      <c r="GV26" s="406"/>
      <c r="GW26" s="406"/>
      <c r="GX26" s="406"/>
      <c r="GY26" s="406"/>
      <c r="GZ26" s="406"/>
      <c r="HA26" s="406"/>
      <c r="HB26" s="406"/>
      <c r="HC26" s="406"/>
      <c r="HD26" s="406"/>
      <c r="HE26" s="406"/>
      <c r="HF26" s="406"/>
      <c r="HG26" s="406"/>
      <c r="HH26" s="406"/>
      <c r="HI26" s="406"/>
      <c r="HJ26" s="406"/>
      <c r="HK26" s="406"/>
      <c r="HL26" s="406"/>
      <c r="HM26" s="406"/>
      <c r="HN26" s="406"/>
      <c r="HO26" s="406"/>
      <c r="HP26" s="406"/>
      <c r="HQ26" s="406"/>
      <c r="HR26" s="406"/>
      <c r="HS26" s="406"/>
      <c r="HT26" s="406"/>
      <c r="HU26" s="406"/>
      <c r="HV26" s="406"/>
      <c r="HW26" s="406"/>
      <c r="HX26" s="406"/>
      <c r="HY26" s="406"/>
      <c r="HZ26" s="406"/>
      <c r="IA26" s="406"/>
      <c r="IB26" s="406"/>
      <c r="IC26" s="406"/>
      <c r="ID26" s="406"/>
      <c r="IE26" s="406"/>
      <c r="IF26" s="406"/>
      <c r="IG26" s="406"/>
      <c r="IH26" s="406"/>
      <c r="II26" s="406"/>
      <c r="IJ26" s="406"/>
      <c r="IK26" s="406"/>
      <c r="IL26" s="406"/>
      <c r="IM26" s="406"/>
      <c r="IN26" s="406"/>
      <c r="IO26" s="406"/>
      <c r="IP26" s="406"/>
      <c r="IQ26" s="406"/>
      <c r="IR26" s="406"/>
      <c r="IS26" s="406"/>
      <c r="IT26" s="406"/>
      <c r="IU26" s="406"/>
      <c r="IV26" s="406"/>
      <c r="IW26" s="406"/>
      <c r="IX26" s="406"/>
      <c r="IY26" s="406"/>
    </row>
    <row r="27" s="274" customFormat="1" ht="11.75" customHeight="1" spans="1:259">
      <c r="A27" s="353" t="s">
        <v>78</v>
      </c>
      <c r="B27" s="351">
        <v>5957</v>
      </c>
      <c r="C27" s="354">
        <v>4000</v>
      </c>
      <c r="D27" s="354">
        <v>4978</v>
      </c>
      <c r="E27" s="355">
        <v>5046</v>
      </c>
      <c r="F27" s="326"/>
      <c r="G27" s="352"/>
      <c r="H27" s="326"/>
      <c r="I27" s="381"/>
      <c r="J27" s="379"/>
      <c r="K27" s="377" t="s">
        <v>79</v>
      </c>
      <c r="L27" s="385"/>
      <c r="M27" s="378">
        <v>12000</v>
      </c>
      <c r="N27" s="385"/>
      <c r="O27" s="385"/>
      <c r="P27" s="326"/>
      <c r="Q27" s="381"/>
      <c r="R27" s="326"/>
      <c r="S27" s="381"/>
      <c r="T27" s="408"/>
      <c r="U27" s="406"/>
      <c r="V27" s="406"/>
      <c r="W27" s="406"/>
      <c r="X27" s="409"/>
      <c r="Y27" s="406"/>
      <c r="Z27" s="406"/>
      <c r="AA27" s="406"/>
      <c r="AB27" s="406"/>
      <c r="AC27" s="406"/>
      <c r="AD27" s="406"/>
      <c r="AE27" s="406"/>
      <c r="AF27" s="406"/>
      <c r="AG27" s="406"/>
      <c r="AH27" s="406"/>
      <c r="AI27" s="406"/>
      <c r="AJ27" s="406"/>
      <c r="AK27" s="406"/>
      <c r="AL27" s="406"/>
      <c r="AM27" s="406"/>
      <c r="AN27" s="406"/>
      <c r="AO27" s="406"/>
      <c r="AP27" s="406"/>
      <c r="AQ27" s="406"/>
      <c r="AR27" s="406"/>
      <c r="AS27" s="406"/>
      <c r="AT27" s="406"/>
      <c r="AU27" s="406"/>
      <c r="AV27" s="406"/>
      <c r="AW27" s="406"/>
      <c r="AX27" s="406"/>
      <c r="AY27" s="406"/>
      <c r="AZ27" s="406"/>
      <c r="BA27" s="406"/>
      <c r="BB27" s="406"/>
      <c r="BC27" s="406"/>
      <c r="BD27" s="406"/>
      <c r="BE27" s="406"/>
      <c r="BF27" s="406"/>
      <c r="BG27" s="406"/>
      <c r="BH27" s="406"/>
      <c r="BI27" s="406"/>
      <c r="BJ27" s="406"/>
      <c r="BK27" s="406"/>
      <c r="BL27" s="406"/>
      <c r="BM27" s="406"/>
      <c r="BN27" s="406"/>
      <c r="BO27" s="406"/>
      <c r="BP27" s="406"/>
      <c r="BQ27" s="406"/>
      <c r="BR27" s="406"/>
      <c r="BS27" s="406"/>
      <c r="BT27" s="406"/>
      <c r="BU27" s="406"/>
      <c r="BV27" s="406"/>
      <c r="BW27" s="406"/>
      <c r="BX27" s="406"/>
      <c r="BY27" s="406"/>
      <c r="BZ27" s="406"/>
      <c r="CA27" s="406"/>
      <c r="CB27" s="406"/>
      <c r="CC27" s="406"/>
      <c r="CD27" s="406"/>
      <c r="CE27" s="406"/>
      <c r="CF27" s="406"/>
      <c r="CG27" s="406"/>
      <c r="CH27" s="406"/>
      <c r="CI27" s="406"/>
      <c r="CJ27" s="406"/>
      <c r="CK27" s="406"/>
      <c r="CL27" s="406"/>
      <c r="CM27" s="406"/>
      <c r="CN27" s="406"/>
      <c r="CO27" s="406"/>
      <c r="CP27" s="406"/>
      <c r="CQ27" s="406"/>
      <c r="CR27" s="406"/>
      <c r="CS27" s="406"/>
      <c r="CT27" s="406"/>
      <c r="CU27" s="406"/>
      <c r="CV27" s="406"/>
      <c r="CW27" s="406"/>
      <c r="CX27" s="406"/>
      <c r="CY27" s="406"/>
      <c r="CZ27" s="406"/>
      <c r="DA27" s="406"/>
      <c r="DB27" s="406"/>
      <c r="DC27" s="406"/>
      <c r="DD27" s="406"/>
      <c r="DE27" s="406"/>
      <c r="DF27" s="406"/>
      <c r="DG27" s="406"/>
      <c r="DH27" s="406"/>
      <c r="DI27" s="406"/>
      <c r="DJ27" s="406"/>
      <c r="DK27" s="406"/>
      <c r="DL27" s="406"/>
      <c r="DM27" s="406"/>
      <c r="DN27" s="406"/>
      <c r="DO27" s="406"/>
      <c r="DP27" s="406"/>
      <c r="DQ27" s="406"/>
      <c r="DR27" s="406"/>
      <c r="DS27" s="406"/>
      <c r="DT27" s="406"/>
      <c r="DU27" s="406"/>
      <c r="DV27" s="406"/>
      <c r="DW27" s="406"/>
      <c r="DX27" s="406"/>
      <c r="DY27" s="406"/>
      <c r="DZ27" s="406"/>
      <c r="EA27" s="406"/>
      <c r="EB27" s="406"/>
      <c r="EC27" s="406"/>
      <c r="ED27" s="406"/>
      <c r="EE27" s="406"/>
      <c r="EF27" s="406"/>
      <c r="EG27" s="406"/>
      <c r="EH27" s="406"/>
      <c r="EI27" s="406"/>
      <c r="EJ27" s="406"/>
      <c r="EK27" s="406"/>
      <c r="EL27" s="406"/>
      <c r="EM27" s="406"/>
      <c r="EN27" s="406"/>
      <c r="EO27" s="406"/>
      <c r="EP27" s="406"/>
      <c r="EQ27" s="406"/>
      <c r="ER27" s="406"/>
      <c r="ES27" s="406"/>
      <c r="ET27" s="406"/>
      <c r="EU27" s="406"/>
      <c r="EV27" s="406"/>
      <c r="EW27" s="406"/>
      <c r="EX27" s="406"/>
      <c r="EY27" s="406"/>
      <c r="EZ27" s="406"/>
      <c r="FA27" s="406"/>
      <c r="FB27" s="406"/>
      <c r="FC27" s="406"/>
      <c r="FD27" s="406"/>
      <c r="FE27" s="406"/>
      <c r="FF27" s="406"/>
      <c r="FG27" s="406"/>
      <c r="FH27" s="406"/>
      <c r="FI27" s="406"/>
      <c r="FJ27" s="406"/>
      <c r="FK27" s="406"/>
      <c r="FL27" s="406"/>
      <c r="FM27" s="406"/>
      <c r="FN27" s="406"/>
      <c r="FO27" s="406"/>
      <c r="FP27" s="406"/>
      <c r="FQ27" s="406"/>
      <c r="FR27" s="406"/>
      <c r="FS27" s="406"/>
      <c r="FT27" s="406"/>
      <c r="FU27" s="406"/>
      <c r="FV27" s="406"/>
      <c r="FW27" s="406"/>
      <c r="FX27" s="406"/>
      <c r="FY27" s="406"/>
      <c r="FZ27" s="406"/>
      <c r="GA27" s="406"/>
      <c r="GB27" s="406"/>
      <c r="GC27" s="406"/>
      <c r="GD27" s="406"/>
      <c r="GE27" s="406"/>
      <c r="GF27" s="406"/>
      <c r="GG27" s="406"/>
      <c r="GH27" s="406"/>
      <c r="GI27" s="406"/>
      <c r="GJ27" s="406"/>
      <c r="GK27" s="406"/>
      <c r="GL27" s="406"/>
      <c r="GM27" s="406"/>
      <c r="GN27" s="406"/>
      <c r="GO27" s="406"/>
      <c r="GP27" s="406"/>
      <c r="GQ27" s="406"/>
      <c r="GR27" s="406"/>
      <c r="GS27" s="406"/>
      <c r="GT27" s="406"/>
      <c r="GU27" s="406"/>
      <c r="GV27" s="406"/>
      <c r="GW27" s="406"/>
      <c r="GX27" s="406"/>
      <c r="GY27" s="406"/>
      <c r="GZ27" s="406"/>
      <c r="HA27" s="406"/>
      <c r="HB27" s="406"/>
      <c r="HC27" s="406"/>
      <c r="HD27" s="406"/>
      <c r="HE27" s="406"/>
      <c r="HF27" s="406"/>
      <c r="HG27" s="406"/>
      <c r="HH27" s="406"/>
      <c r="HI27" s="406"/>
      <c r="HJ27" s="406"/>
      <c r="HK27" s="406"/>
      <c r="HL27" s="406"/>
      <c r="HM27" s="406"/>
      <c r="HN27" s="406"/>
      <c r="HO27" s="406"/>
      <c r="HP27" s="406"/>
      <c r="HQ27" s="406"/>
      <c r="HR27" s="406"/>
      <c r="HS27" s="406"/>
      <c r="HT27" s="406"/>
      <c r="HU27" s="406"/>
      <c r="HV27" s="406"/>
      <c r="HW27" s="406"/>
      <c r="HX27" s="406"/>
      <c r="HY27" s="406"/>
      <c r="HZ27" s="406"/>
      <c r="IA27" s="406"/>
      <c r="IB27" s="406"/>
      <c r="IC27" s="406"/>
      <c r="ID27" s="406"/>
      <c r="IE27" s="406"/>
      <c r="IF27" s="406"/>
      <c r="IG27" s="406"/>
      <c r="IH27" s="406"/>
      <c r="II27" s="406"/>
      <c r="IJ27" s="406"/>
      <c r="IK27" s="406"/>
      <c r="IL27" s="406"/>
      <c r="IM27" s="406"/>
      <c r="IN27" s="406"/>
      <c r="IO27" s="406"/>
      <c r="IP27" s="406"/>
      <c r="IQ27" s="406"/>
      <c r="IR27" s="406"/>
      <c r="IS27" s="406"/>
      <c r="IT27" s="406"/>
      <c r="IU27" s="406"/>
      <c r="IV27" s="406"/>
      <c r="IW27" s="406"/>
      <c r="IX27" s="406"/>
      <c r="IY27" s="406"/>
    </row>
    <row r="28" s="274" customFormat="1" ht="11.75" customHeight="1" spans="1:259">
      <c r="A28" s="362"/>
      <c r="B28" s="363"/>
      <c r="C28" s="354"/>
      <c r="D28" s="354"/>
      <c r="E28" s="354"/>
      <c r="F28" s="326"/>
      <c r="G28" s="352"/>
      <c r="H28" s="326"/>
      <c r="I28" s="381"/>
      <c r="J28" s="379"/>
      <c r="K28" s="377" t="s">
        <v>80</v>
      </c>
      <c r="L28" s="378">
        <v>18434</v>
      </c>
      <c r="M28" s="378">
        <v>31484</v>
      </c>
      <c r="N28" s="378">
        <v>31484</v>
      </c>
      <c r="O28" s="378">
        <v>27126</v>
      </c>
      <c r="P28" s="295">
        <f t="shared" ref="P28:P31" si="13">+O28/N28*100</f>
        <v>86.158048532588</v>
      </c>
      <c r="Q28" s="381">
        <f t="shared" ref="Q28:Q42" si="14">+O28-N28</f>
        <v>-4358</v>
      </c>
      <c r="R28" s="326">
        <f t="shared" si="12"/>
        <v>47.1520017359228</v>
      </c>
      <c r="S28" s="380">
        <f t="shared" ref="S28:S42" si="15">O28-L28</f>
        <v>8692</v>
      </c>
      <c r="T28" s="408"/>
      <c r="U28" s="406"/>
      <c r="V28" s="406"/>
      <c r="W28" s="406"/>
      <c r="X28" s="409"/>
      <c r="Y28" s="406"/>
      <c r="Z28" s="406"/>
      <c r="AA28" s="406"/>
      <c r="AB28" s="406"/>
      <c r="AC28" s="406"/>
      <c r="AD28" s="406"/>
      <c r="AE28" s="406"/>
      <c r="AF28" s="406"/>
      <c r="AG28" s="406"/>
      <c r="AH28" s="406"/>
      <c r="AI28" s="406"/>
      <c r="AJ28" s="406"/>
      <c r="AK28" s="406"/>
      <c r="AL28" s="406"/>
      <c r="AM28" s="406"/>
      <c r="AN28" s="406"/>
      <c r="AO28" s="406"/>
      <c r="AP28" s="406"/>
      <c r="AQ28" s="406"/>
      <c r="AR28" s="406"/>
      <c r="AS28" s="406"/>
      <c r="AT28" s="406"/>
      <c r="AU28" s="406"/>
      <c r="AV28" s="406"/>
      <c r="AW28" s="406"/>
      <c r="AX28" s="406"/>
      <c r="AY28" s="406"/>
      <c r="AZ28" s="406"/>
      <c r="BA28" s="406"/>
      <c r="BB28" s="406"/>
      <c r="BC28" s="406"/>
      <c r="BD28" s="406"/>
      <c r="BE28" s="406"/>
      <c r="BF28" s="406"/>
      <c r="BG28" s="406"/>
      <c r="BH28" s="406"/>
      <c r="BI28" s="406"/>
      <c r="BJ28" s="406"/>
      <c r="BK28" s="406"/>
      <c r="BL28" s="406"/>
      <c r="BM28" s="406"/>
      <c r="BN28" s="406"/>
      <c r="BO28" s="406"/>
      <c r="BP28" s="406"/>
      <c r="BQ28" s="406"/>
      <c r="BR28" s="406"/>
      <c r="BS28" s="406"/>
      <c r="BT28" s="406"/>
      <c r="BU28" s="406"/>
      <c r="BV28" s="406"/>
      <c r="BW28" s="406"/>
      <c r="BX28" s="406"/>
      <c r="BY28" s="406"/>
      <c r="BZ28" s="406"/>
      <c r="CA28" s="406"/>
      <c r="CB28" s="406"/>
      <c r="CC28" s="406"/>
      <c r="CD28" s="406"/>
      <c r="CE28" s="406"/>
      <c r="CF28" s="406"/>
      <c r="CG28" s="406"/>
      <c r="CH28" s="406"/>
      <c r="CI28" s="406"/>
      <c r="CJ28" s="406"/>
      <c r="CK28" s="406"/>
      <c r="CL28" s="406"/>
      <c r="CM28" s="406"/>
      <c r="CN28" s="406"/>
      <c r="CO28" s="406"/>
      <c r="CP28" s="406"/>
      <c r="CQ28" s="406"/>
      <c r="CR28" s="406"/>
      <c r="CS28" s="406"/>
      <c r="CT28" s="406"/>
      <c r="CU28" s="406"/>
      <c r="CV28" s="406"/>
      <c r="CW28" s="406"/>
      <c r="CX28" s="406"/>
      <c r="CY28" s="406"/>
      <c r="CZ28" s="406"/>
      <c r="DA28" s="406"/>
      <c r="DB28" s="406"/>
      <c r="DC28" s="406"/>
      <c r="DD28" s="406"/>
      <c r="DE28" s="406"/>
      <c r="DF28" s="406"/>
      <c r="DG28" s="406"/>
      <c r="DH28" s="406"/>
      <c r="DI28" s="406"/>
      <c r="DJ28" s="406"/>
      <c r="DK28" s="406"/>
      <c r="DL28" s="406"/>
      <c r="DM28" s="406"/>
      <c r="DN28" s="406"/>
      <c r="DO28" s="406"/>
      <c r="DP28" s="406"/>
      <c r="DQ28" s="406"/>
      <c r="DR28" s="406"/>
      <c r="DS28" s="406"/>
      <c r="DT28" s="406"/>
      <c r="DU28" s="406"/>
      <c r="DV28" s="406"/>
      <c r="DW28" s="406"/>
      <c r="DX28" s="406"/>
      <c r="DY28" s="406"/>
      <c r="DZ28" s="406"/>
      <c r="EA28" s="406"/>
      <c r="EB28" s="406"/>
      <c r="EC28" s="406"/>
      <c r="ED28" s="406"/>
      <c r="EE28" s="406"/>
      <c r="EF28" s="406"/>
      <c r="EG28" s="406"/>
      <c r="EH28" s="406"/>
      <c r="EI28" s="406"/>
      <c r="EJ28" s="406"/>
      <c r="EK28" s="406"/>
      <c r="EL28" s="406"/>
      <c r="EM28" s="406"/>
      <c r="EN28" s="406"/>
      <c r="EO28" s="406"/>
      <c r="EP28" s="406"/>
      <c r="EQ28" s="406"/>
      <c r="ER28" s="406"/>
      <c r="ES28" s="406"/>
      <c r="ET28" s="406"/>
      <c r="EU28" s="406"/>
      <c r="EV28" s="406"/>
      <c r="EW28" s="406"/>
      <c r="EX28" s="406"/>
      <c r="EY28" s="406"/>
      <c r="EZ28" s="406"/>
      <c r="FA28" s="406"/>
      <c r="FB28" s="406"/>
      <c r="FC28" s="406"/>
      <c r="FD28" s="406"/>
      <c r="FE28" s="406"/>
      <c r="FF28" s="406"/>
      <c r="FG28" s="406"/>
      <c r="FH28" s="406"/>
      <c r="FI28" s="406"/>
      <c r="FJ28" s="406"/>
      <c r="FK28" s="406"/>
      <c r="FL28" s="406"/>
      <c r="FM28" s="406"/>
      <c r="FN28" s="406"/>
      <c r="FO28" s="406"/>
      <c r="FP28" s="406"/>
      <c r="FQ28" s="406"/>
      <c r="FR28" s="406"/>
      <c r="FS28" s="406"/>
      <c r="FT28" s="406"/>
      <c r="FU28" s="406"/>
      <c r="FV28" s="406"/>
      <c r="FW28" s="406"/>
      <c r="FX28" s="406"/>
      <c r="FY28" s="406"/>
      <c r="FZ28" s="406"/>
      <c r="GA28" s="406"/>
      <c r="GB28" s="406"/>
      <c r="GC28" s="406"/>
      <c r="GD28" s="406"/>
      <c r="GE28" s="406"/>
      <c r="GF28" s="406"/>
      <c r="GG28" s="406"/>
      <c r="GH28" s="406"/>
      <c r="GI28" s="406"/>
      <c r="GJ28" s="406"/>
      <c r="GK28" s="406"/>
      <c r="GL28" s="406"/>
      <c r="GM28" s="406"/>
      <c r="GN28" s="406"/>
      <c r="GO28" s="406"/>
      <c r="GP28" s="406"/>
      <c r="GQ28" s="406"/>
      <c r="GR28" s="406"/>
      <c r="GS28" s="406"/>
      <c r="GT28" s="406"/>
      <c r="GU28" s="406"/>
      <c r="GV28" s="406"/>
      <c r="GW28" s="406"/>
      <c r="GX28" s="406"/>
      <c r="GY28" s="406"/>
      <c r="GZ28" s="406"/>
      <c r="HA28" s="406"/>
      <c r="HB28" s="406"/>
      <c r="HC28" s="406"/>
      <c r="HD28" s="406"/>
      <c r="HE28" s="406"/>
      <c r="HF28" s="406"/>
      <c r="HG28" s="406"/>
      <c r="HH28" s="406"/>
      <c r="HI28" s="406"/>
      <c r="HJ28" s="406"/>
      <c r="HK28" s="406"/>
      <c r="HL28" s="406"/>
      <c r="HM28" s="406"/>
      <c r="HN28" s="406"/>
      <c r="HO28" s="406"/>
      <c r="HP28" s="406"/>
      <c r="HQ28" s="406"/>
      <c r="HR28" s="406"/>
      <c r="HS28" s="406"/>
      <c r="HT28" s="406"/>
      <c r="HU28" s="406"/>
      <c r="HV28" s="406"/>
      <c r="HW28" s="406"/>
      <c r="HX28" s="406"/>
      <c r="HY28" s="406"/>
      <c r="HZ28" s="406"/>
      <c r="IA28" s="406"/>
      <c r="IB28" s="406"/>
      <c r="IC28" s="406"/>
      <c r="ID28" s="406"/>
      <c r="IE28" s="406"/>
      <c r="IF28" s="406"/>
      <c r="IG28" s="406"/>
      <c r="IH28" s="406"/>
      <c r="II28" s="406"/>
      <c r="IJ28" s="406"/>
      <c r="IK28" s="406"/>
      <c r="IL28" s="406"/>
      <c r="IM28" s="406"/>
      <c r="IN28" s="406"/>
      <c r="IO28" s="406"/>
      <c r="IP28" s="406"/>
      <c r="IQ28" s="406"/>
      <c r="IR28" s="406"/>
      <c r="IS28" s="406"/>
      <c r="IT28" s="406"/>
      <c r="IU28" s="406"/>
      <c r="IV28" s="406"/>
      <c r="IW28" s="406"/>
      <c r="IX28" s="406"/>
      <c r="IY28" s="406"/>
    </row>
    <row r="29" s="274" customFormat="1" ht="11.75" customHeight="1" spans="1:259">
      <c r="A29" s="362"/>
      <c r="B29" s="363"/>
      <c r="C29" s="354"/>
      <c r="D29" s="354"/>
      <c r="E29" s="354"/>
      <c r="F29" s="326"/>
      <c r="G29" s="352"/>
      <c r="H29" s="326"/>
      <c r="I29" s="381"/>
      <c r="J29" s="379"/>
      <c r="K29" s="377" t="s">
        <v>81</v>
      </c>
      <c r="L29" s="378">
        <v>78</v>
      </c>
      <c r="M29" s="378">
        <v>20</v>
      </c>
      <c r="N29" s="378">
        <v>388</v>
      </c>
      <c r="O29" s="385">
        <v>41</v>
      </c>
      <c r="P29" s="295">
        <f t="shared" si="13"/>
        <v>10.5670103092784</v>
      </c>
      <c r="Q29" s="380">
        <f t="shared" si="14"/>
        <v>-347</v>
      </c>
      <c r="R29" s="326">
        <f t="shared" si="12"/>
        <v>-47.4358974358974</v>
      </c>
      <c r="S29" s="381">
        <f t="shared" si="15"/>
        <v>-37</v>
      </c>
      <c r="T29" s="408"/>
      <c r="U29" s="406"/>
      <c r="V29" s="406"/>
      <c r="W29" s="406"/>
      <c r="X29" s="409"/>
      <c r="Y29" s="406"/>
      <c r="Z29" s="406"/>
      <c r="AA29" s="406"/>
      <c r="AB29" s="406"/>
      <c r="AC29" s="406"/>
      <c r="AD29" s="406"/>
      <c r="AE29" s="406"/>
      <c r="AF29" s="406"/>
      <c r="AG29" s="406"/>
      <c r="AH29" s="406"/>
      <c r="AI29" s="406"/>
      <c r="AJ29" s="406"/>
      <c r="AK29" s="406"/>
      <c r="AL29" s="406"/>
      <c r="AM29" s="406"/>
      <c r="AN29" s="406"/>
      <c r="AO29" s="406"/>
      <c r="AP29" s="406"/>
      <c r="AQ29" s="406"/>
      <c r="AR29" s="406"/>
      <c r="AS29" s="406"/>
      <c r="AT29" s="406"/>
      <c r="AU29" s="406"/>
      <c r="AV29" s="406"/>
      <c r="AW29" s="406"/>
      <c r="AX29" s="406"/>
      <c r="AY29" s="406"/>
      <c r="AZ29" s="406"/>
      <c r="BA29" s="406"/>
      <c r="BB29" s="406"/>
      <c r="BC29" s="406"/>
      <c r="BD29" s="406"/>
      <c r="BE29" s="406"/>
      <c r="BF29" s="406"/>
      <c r="BG29" s="406"/>
      <c r="BH29" s="406"/>
      <c r="BI29" s="406"/>
      <c r="BJ29" s="406"/>
      <c r="BK29" s="406"/>
      <c r="BL29" s="406"/>
      <c r="BM29" s="406"/>
      <c r="BN29" s="406"/>
      <c r="BO29" s="406"/>
      <c r="BP29" s="406"/>
      <c r="BQ29" s="406"/>
      <c r="BR29" s="406"/>
      <c r="BS29" s="406"/>
      <c r="BT29" s="406"/>
      <c r="BU29" s="406"/>
      <c r="BV29" s="406"/>
      <c r="BW29" s="406"/>
      <c r="BX29" s="406"/>
      <c r="BY29" s="406"/>
      <c r="BZ29" s="406"/>
      <c r="CA29" s="406"/>
      <c r="CB29" s="406"/>
      <c r="CC29" s="406"/>
      <c r="CD29" s="406"/>
      <c r="CE29" s="406"/>
      <c r="CF29" s="406"/>
      <c r="CG29" s="406"/>
      <c r="CH29" s="406"/>
      <c r="CI29" s="406"/>
      <c r="CJ29" s="406"/>
      <c r="CK29" s="406"/>
      <c r="CL29" s="406"/>
      <c r="CM29" s="406"/>
      <c r="CN29" s="406"/>
      <c r="CO29" s="406"/>
      <c r="CP29" s="406"/>
      <c r="CQ29" s="406"/>
      <c r="CR29" s="406"/>
      <c r="CS29" s="406"/>
      <c r="CT29" s="406"/>
      <c r="CU29" s="406"/>
      <c r="CV29" s="406"/>
      <c r="CW29" s="406"/>
      <c r="CX29" s="406"/>
      <c r="CY29" s="406"/>
      <c r="CZ29" s="406"/>
      <c r="DA29" s="406"/>
      <c r="DB29" s="406"/>
      <c r="DC29" s="406"/>
      <c r="DD29" s="406"/>
      <c r="DE29" s="406"/>
      <c r="DF29" s="406"/>
      <c r="DG29" s="406"/>
      <c r="DH29" s="406"/>
      <c r="DI29" s="406"/>
      <c r="DJ29" s="406"/>
      <c r="DK29" s="406"/>
      <c r="DL29" s="406"/>
      <c r="DM29" s="406"/>
      <c r="DN29" s="406"/>
      <c r="DO29" s="406"/>
      <c r="DP29" s="406"/>
      <c r="DQ29" s="406"/>
      <c r="DR29" s="406"/>
      <c r="DS29" s="406"/>
      <c r="DT29" s="406"/>
      <c r="DU29" s="406"/>
      <c r="DV29" s="406"/>
      <c r="DW29" s="406"/>
      <c r="DX29" s="406"/>
      <c r="DY29" s="406"/>
      <c r="DZ29" s="406"/>
      <c r="EA29" s="406"/>
      <c r="EB29" s="406"/>
      <c r="EC29" s="406"/>
      <c r="ED29" s="406"/>
      <c r="EE29" s="406"/>
      <c r="EF29" s="406"/>
      <c r="EG29" s="406"/>
      <c r="EH29" s="406"/>
      <c r="EI29" s="406"/>
      <c r="EJ29" s="406"/>
      <c r="EK29" s="406"/>
      <c r="EL29" s="406"/>
      <c r="EM29" s="406"/>
      <c r="EN29" s="406"/>
      <c r="EO29" s="406"/>
      <c r="EP29" s="406"/>
      <c r="EQ29" s="406"/>
      <c r="ER29" s="406"/>
      <c r="ES29" s="406"/>
      <c r="ET29" s="406"/>
      <c r="EU29" s="406"/>
      <c r="EV29" s="406"/>
      <c r="EW29" s="406"/>
      <c r="EX29" s="406"/>
      <c r="EY29" s="406"/>
      <c r="EZ29" s="406"/>
      <c r="FA29" s="406"/>
      <c r="FB29" s="406"/>
      <c r="FC29" s="406"/>
      <c r="FD29" s="406"/>
      <c r="FE29" s="406"/>
      <c r="FF29" s="406"/>
      <c r="FG29" s="406"/>
      <c r="FH29" s="406"/>
      <c r="FI29" s="406"/>
      <c r="FJ29" s="406"/>
      <c r="FK29" s="406"/>
      <c r="FL29" s="406"/>
      <c r="FM29" s="406"/>
      <c r="FN29" s="406"/>
      <c r="FO29" s="406"/>
      <c r="FP29" s="406"/>
      <c r="FQ29" s="406"/>
      <c r="FR29" s="406"/>
      <c r="FS29" s="406"/>
      <c r="FT29" s="406"/>
      <c r="FU29" s="406"/>
      <c r="FV29" s="406"/>
      <c r="FW29" s="406"/>
      <c r="FX29" s="406"/>
      <c r="FY29" s="406"/>
      <c r="FZ29" s="406"/>
      <c r="GA29" s="406"/>
      <c r="GB29" s="406"/>
      <c r="GC29" s="406"/>
      <c r="GD29" s="406"/>
      <c r="GE29" s="406"/>
      <c r="GF29" s="406"/>
      <c r="GG29" s="406"/>
      <c r="GH29" s="406"/>
      <c r="GI29" s="406"/>
      <c r="GJ29" s="406"/>
      <c r="GK29" s="406"/>
      <c r="GL29" s="406"/>
      <c r="GM29" s="406"/>
      <c r="GN29" s="406"/>
      <c r="GO29" s="406"/>
      <c r="GP29" s="406"/>
      <c r="GQ29" s="406"/>
      <c r="GR29" s="406"/>
      <c r="GS29" s="406"/>
      <c r="GT29" s="406"/>
      <c r="GU29" s="406"/>
      <c r="GV29" s="406"/>
      <c r="GW29" s="406"/>
      <c r="GX29" s="406"/>
      <c r="GY29" s="406"/>
      <c r="GZ29" s="406"/>
      <c r="HA29" s="406"/>
      <c r="HB29" s="406"/>
      <c r="HC29" s="406"/>
      <c r="HD29" s="406"/>
      <c r="HE29" s="406"/>
      <c r="HF29" s="406"/>
      <c r="HG29" s="406"/>
      <c r="HH29" s="406"/>
      <c r="HI29" s="406"/>
      <c r="HJ29" s="406"/>
      <c r="HK29" s="406"/>
      <c r="HL29" s="406"/>
      <c r="HM29" s="406"/>
      <c r="HN29" s="406"/>
      <c r="HO29" s="406"/>
      <c r="HP29" s="406"/>
      <c r="HQ29" s="406"/>
      <c r="HR29" s="406"/>
      <c r="HS29" s="406"/>
      <c r="HT29" s="406"/>
      <c r="HU29" s="406"/>
      <c r="HV29" s="406"/>
      <c r="HW29" s="406"/>
      <c r="HX29" s="406"/>
      <c r="HY29" s="406"/>
      <c r="HZ29" s="406"/>
      <c r="IA29" s="406"/>
      <c r="IB29" s="406"/>
      <c r="IC29" s="406"/>
      <c r="ID29" s="406"/>
      <c r="IE29" s="406"/>
      <c r="IF29" s="406"/>
      <c r="IG29" s="406"/>
      <c r="IH29" s="406"/>
      <c r="II29" s="406"/>
      <c r="IJ29" s="406"/>
      <c r="IK29" s="406"/>
      <c r="IL29" s="406"/>
      <c r="IM29" s="406"/>
      <c r="IN29" s="406"/>
      <c r="IO29" s="406"/>
      <c r="IP29" s="406"/>
      <c r="IQ29" s="406"/>
      <c r="IR29" s="406"/>
      <c r="IS29" s="406"/>
      <c r="IT29" s="406"/>
      <c r="IU29" s="406"/>
      <c r="IV29" s="406"/>
      <c r="IW29" s="406"/>
      <c r="IX29" s="406"/>
      <c r="IY29" s="406"/>
    </row>
    <row r="30" s="274" customFormat="1" ht="11.75" customHeight="1" spans="1:259">
      <c r="A30" s="362"/>
      <c r="B30" s="363"/>
      <c r="C30" s="354"/>
      <c r="D30" s="354"/>
      <c r="E30" s="354"/>
      <c r="F30" s="326"/>
      <c r="G30" s="352"/>
      <c r="H30" s="326"/>
      <c r="I30" s="381"/>
      <c r="J30" s="379"/>
      <c r="K30" s="377"/>
      <c r="L30" s="378"/>
      <c r="M30" s="378"/>
      <c r="N30" s="378"/>
      <c r="O30" s="385"/>
      <c r="P30" s="295"/>
      <c r="Q30" s="381"/>
      <c r="R30" s="326"/>
      <c r="S30" s="381"/>
      <c r="T30" s="408"/>
      <c r="U30" s="406"/>
      <c r="V30" s="406"/>
      <c r="W30" s="406"/>
      <c r="X30" s="409"/>
      <c r="Y30" s="406"/>
      <c r="Z30" s="406"/>
      <c r="AA30" s="406"/>
      <c r="AB30" s="406"/>
      <c r="AC30" s="406"/>
      <c r="AD30" s="406"/>
      <c r="AE30" s="406"/>
      <c r="AF30" s="406"/>
      <c r="AG30" s="406"/>
      <c r="AH30" s="406"/>
      <c r="AI30" s="406"/>
      <c r="AJ30" s="406"/>
      <c r="AK30" s="406"/>
      <c r="AL30" s="406"/>
      <c r="AM30" s="406"/>
      <c r="AN30" s="406"/>
      <c r="AO30" s="406"/>
      <c r="AP30" s="406"/>
      <c r="AQ30" s="406"/>
      <c r="AR30" s="406"/>
      <c r="AS30" s="406"/>
      <c r="AT30" s="406"/>
      <c r="AU30" s="406"/>
      <c r="AV30" s="406"/>
      <c r="AW30" s="406"/>
      <c r="AX30" s="406"/>
      <c r="AY30" s="406"/>
      <c r="AZ30" s="406"/>
      <c r="BA30" s="406"/>
      <c r="BB30" s="406"/>
      <c r="BC30" s="406"/>
      <c r="BD30" s="406"/>
      <c r="BE30" s="406"/>
      <c r="BF30" s="406"/>
      <c r="BG30" s="406"/>
      <c r="BH30" s="406"/>
      <c r="BI30" s="406"/>
      <c r="BJ30" s="406"/>
      <c r="BK30" s="406"/>
      <c r="BL30" s="406"/>
      <c r="BM30" s="406"/>
      <c r="BN30" s="406"/>
      <c r="BO30" s="406"/>
      <c r="BP30" s="406"/>
      <c r="BQ30" s="406"/>
      <c r="BR30" s="406"/>
      <c r="BS30" s="406"/>
      <c r="BT30" s="406"/>
      <c r="BU30" s="406"/>
      <c r="BV30" s="406"/>
      <c r="BW30" s="406"/>
      <c r="BX30" s="406"/>
      <c r="BY30" s="406"/>
      <c r="BZ30" s="406"/>
      <c r="CA30" s="406"/>
      <c r="CB30" s="406"/>
      <c r="CC30" s="406"/>
      <c r="CD30" s="406"/>
      <c r="CE30" s="406"/>
      <c r="CF30" s="406"/>
      <c r="CG30" s="406"/>
      <c r="CH30" s="406"/>
      <c r="CI30" s="406"/>
      <c r="CJ30" s="406"/>
      <c r="CK30" s="406"/>
      <c r="CL30" s="406"/>
      <c r="CM30" s="406"/>
      <c r="CN30" s="406"/>
      <c r="CO30" s="406"/>
      <c r="CP30" s="406"/>
      <c r="CQ30" s="406"/>
      <c r="CR30" s="406"/>
      <c r="CS30" s="406"/>
      <c r="CT30" s="406"/>
      <c r="CU30" s="406"/>
      <c r="CV30" s="406"/>
      <c r="CW30" s="406"/>
      <c r="CX30" s="406"/>
      <c r="CY30" s="406"/>
      <c r="CZ30" s="406"/>
      <c r="DA30" s="406"/>
      <c r="DB30" s="406"/>
      <c r="DC30" s="406"/>
      <c r="DD30" s="406"/>
      <c r="DE30" s="406"/>
      <c r="DF30" s="406"/>
      <c r="DG30" s="406"/>
      <c r="DH30" s="406"/>
      <c r="DI30" s="406"/>
      <c r="DJ30" s="406"/>
      <c r="DK30" s="406"/>
      <c r="DL30" s="406"/>
      <c r="DM30" s="406"/>
      <c r="DN30" s="406"/>
      <c r="DO30" s="406"/>
      <c r="DP30" s="406"/>
      <c r="DQ30" s="406"/>
      <c r="DR30" s="406"/>
      <c r="DS30" s="406"/>
      <c r="DT30" s="406"/>
      <c r="DU30" s="406"/>
      <c r="DV30" s="406"/>
      <c r="DW30" s="406"/>
      <c r="DX30" s="406"/>
      <c r="DY30" s="406"/>
      <c r="DZ30" s="406"/>
      <c r="EA30" s="406"/>
      <c r="EB30" s="406"/>
      <c r="EC30" s="406"/>
      <c r="ED30" s="406"/>
      <c r="EE30" s="406"/>
      <c r="EF30" s="406"/>
      <c r="EG30" s="406"/>
      <c r="EH30" s="406"/>
      <c r="EI30" s="406"/>
      <c r="EJ30" s="406"/>
      <c r="EK30" s="406"/>
      <c r="EL30" s="406"/>
      <c r="EM30" s="406"/>
      <c r="EN30" s="406"/>
      <c r="EO30" s="406"/>
      <c r="EP30" s="406"/>
      <c r="EQ30" s="406"/>
      <c r="ER30" s="406"/>
      <c r="ES30" s="406"/>
      <c r="ET30" s="406"/>
      <c r="EU30" s="406"/>
      <c r="EV30" s="406"/>
      <c r="EW30" s="406"/>
      <c r="EX30" s="406"/>
      <c r="EY30" s="406"/>
      <c r="EZ30" s="406"/>
      <c r="FA30" s="406"/>
      <c r="FB30" s="406"/>
      <c r="FC30" s="406"/>
      <c r="FD30" s="406"/>
      <c r="FE30" s="406"/>
      <c r="FF30" s="406"/>
      <c r="FG30" s="406"/>
      <c r="FH30" s="406"/>
      <c r="FI30" s="406"/>
      <c r="FJ30" s="406"/>
      <c r="FK30" s="406"/>
      <c r="FL30" s="406"/>
      <c r="FM30" s="406"/>
      <c r="FN30" s="406"/>
      <c r="FO30" s="406"/>
      <c r="FP30" s="406"/>
      <c r="FQ30" s="406"/>
      <c r="FR30" s="406"/>
      <c r="FS30" s="406"/>
      <c r="FT30" s="406"/>
      <c r="FU30" s="406"/>
      <c r="FV30" s="406"/>
      <c r="FW30" s="406"/>
      <c r="FX30" s="406"/>
      <c r="FY30" s="406"/>
      <c r="FZ30" s="406"/>
      <c r="GA30" s="406"/>
      <c r="GB30" s="406"/>
      <c r="GC30" s="406"/>
      <c r="GD30" s="406"/>
      <c r="GE30" s="406"/>
      <c r="GF30" s="406"/>
      <c r="GG30" s="406"/>
      <c r="GH30" s="406"/>
      <c r="GI30" s="406"/>
      <c r="GJ30" s="406"/>
      <c r="GK30" s="406"/>
      <c r="GL30" s="406"/>
      <c r="GM30" s="406"/>
      <c r="GN30" s="406"/>
      <c r="GO30" s="406"/>
      <c r="GP30" s="406"/>
      <c r="GQ30" s="406"/>
      <c r="GR30" s="406"/>
      <c r="GS30" s="406"/>
      <c r="GT30" s="406"/>
      <c r="GU30" s="406"/>
      <c r="GV30" s="406"/>
      <c r="GW30" s="406"/>
      <c r="GX30" s="406"/>
      <c r="GY30" s="406"/>
      <c r="GZ30" s="406"/>
      <c r="HA30" s="406"/>
      <c r="HB30" s="406"/>
      <c r="HC30" s="406"/>
      <c r="HD30" s="406"/>
      <c r="HE30" s="406"/>
      <c r="HF30" s="406"/>
      <c r="HG30" s="406"/>
      <c r="HH30" s="406"/>
      <c r="HI30" s="406"/>
      <c r="HJ30" s="406"/>
      <c r="HK30" s="406"/>
      <c r="HL30" s="406"/>
      <c r="HM30" s="406"/>
      <c r="HN30" s="406"/>
      <c r="HO30" s="406"/>
      <c r="HP30" s="406"/>
      <c r="HQ30" s="406"/>
      <c r="HR30" s="406"/>
      <c r="HS30" s="406"/>
      <c r="HT30" s="406"/>
      <c r="HU30" s="406"/>
      <c r="HV30" s="406"/>
      <c r="HW30" s="406"/>
      <c r="HX30" s="406"/>
      <c r="HY30" s="406"/>
      <c r="HZ30" s="406"/>
      <c r="IA30" s="406"/>
      <c r="IB30" s="406"/>
      <c r="IC30" s="406"/>
      <c r="ID30" s="406"/>
      <c r="IE30" s="406"/>
      <c r="IF30" s="406"/>
      <c r="IG30" s="406"/>
      <c r="IH30" s="406"/>
      <c r="II30" s="406"/>
      <c r="IJ30" s="406"/>
      <c r="IK30" s="406"/>
      <c r="IL30" s="406"/>
      <c r="IM30" s="406"/>
      <c r="IN30" s="406"/>
      <c r="IO30" s="406"/>
      <c r="IP30" s="406"/>
      <c r="IQ30" s="406"/>
      <c r="IR30" s="406"/>
      <c r="IS30" s="406"/>
      <c r="IT30" s="406"/>
      <c r="IU30" s="406"/>
      <c r="IV30" s="406"/>
      <c r="IW30" s="406"/>
      <c r="IX30" s="406"/>
      <c r="IY30" s="406"/>
    </row>
    <row r="31" s="274" customFormat="1" ht="11.75" customHeight="1" spans="1:259">
      <c r="A31" s="304" t="s">
        <v>82</v>
      </c>
      <c r="B31" s="355">
        <f>B5+B16</f>
        <v>644982</v>
      </c>
      <c r="C31" s="355">
        <f>C5+C16</f>
        <v>670431</v>
      </c>
      <c r="D31" s="355">
        <f>D5+D16</f>
        <v>582000</v>
      </c>
      <c r="E31" s="355">
        <f>E5+E16</f>
        <v>596730</v>
      </c>
      <c r="F31" s="326">
        <f t="shared" si="0"/>
        <v>102.530927835052</v>
      </c>
      <c r="G31" s="355">
        <f t="shared" ref="G31:G42" si="16">E31-D31</f>
        <v>14730</v>
      </c>
      <c r="H31" s="295">
        <f>E31/B31*100-100</f>
        <v>-7.48113900853046</v>
      </c>
      <c r="I31" s="351">
        <f t="shared" ref="I31:I42" si="17">E31-B31</f>
        <v>-48252</v>
      </c>
      <c r="J31" s="379"/>
      <c r="K31" s="328" t="s">
        <v>83</v>
      </c>
      <c r="L31" s="355">
        <f>SUM(L5:L18)+SUM(L23:L29)</f>
        <v>1326064</v>
      </c>
      <c r="M31" s="355">
        <f>SUM(M5:M18)+SUM(M23:M29)</f>
        <v>1371348</v>
      </c>
      <c r="N31" s="355">
        <f>SUM(N5:N18)+SUM(N23:N29)</f>
        <v>1114762</v>
      </c>
      <c r="O31" s="355">
        <f>SUM(O5:O18)+SUM(O23:O29)</f>
        <v>1085461</v>
      </c>
      <c r="P31" s="295">
        <f t="shared" si="13"/>
        <v>97.3715465722728</v>
      </c>
      <c r="Q31" s="413">
        <f t="shared" si="14"/>
        <v>-29301</v>
      </c>
      <c r="R31" s="326">
        <f>O31/L31*100-100</f>
        <v>-18.1441468888379</v>
      </c>
      <c r="S31" s="413">
        <f t="shared" si="15"/>
        <v>-240603</v>
      </c>
      <c r="T31" s="408"/>
      <c r="U31" s="406"/>
      <c r="V31" s="406"/>
      <c r="W31" s="406"/>
      <c r="X31" s="409"/>
      <c r="Y31" s="406"/>
      <c r="Z31" s="406"/>
      <c r="AA31" s="406"/>
      <c r="AB31" s="406"/>
      <c r="AC31" s="406"/>
      <c r="AD31" s="406"/>
      <c r="AE31" s="406"/>
      <c r="AF31" s="406"/>
      <c r="AG31" s="406"/>
      <c r="AH31" s="406"/>
      <c r="AI31" s="406"/>
      <c r="AJ31" s="406"/>
      <c r="AK31" s="406"/>
      <c r="AL31" s="406"/>
      <c r="AM31" s="406"/>
      <c r="AN31" s="406"/>
      <c r="AO31" s="406"/>
      <c r="AP31" s="406"/>
      <c r="AQ31" s="406"/>
      <c r="AR31" s="406"/>
      <c r="AS31" s="406"/>
      <c r="AT31" s="406"/>
      <c r="AU31" s="406"/>
      <c r="AV31" s="406"/>
      <c r="AW31" s="406"/>
      <c r="AX31" s="406"/>
      <c r="AY31" s="406"/>
      <c r="AZ31" s="406"/>
      <c r="BA31" s="406"/>
      <c r="BB31" s="406"/>
      <c r="BC31" s="406"/>
      <c r="BD31" s="406"/>
      <c r="BE31" s="406"/>
      <c r="BF31" s="406"/>
      <c r="BG31" s="406"/>
      <c r="BH31" s="406"/>
      <c r="BI31" s="406"/>
      <c r="BJ31" s="406"/>
      <c r="BK31" s="406"/>
      <c r="BL31" s="406"/>
      <c r="BM31" s="406"/>
      <c r="BN31" s="406"/>
      <c r="BO31" s="406"/>
      <c r="BP31" s="406"/>
      <c r="BQ31" s="406"/>
      <c r="BR31" s="406"/>
      <c r="BS31" s="406"/>
      <c r="BT31" s="406"/>
      <c r="BU31" s="406"/>
      <c r="BV31" s="406"/>
      <c r="BW31" s="406"/>
      <c r="BX31" s="406"/>
      <c r="BY31" s="406"/>
      <c r="BZ31" s="406"/>
      <c r="CA31" s="406"/>
      <c r="CB31" s="406"/>
      <c r="CC31" s="406"/>
      <c r="CD31" s="406"/>
      <c r="CE31" s="406"/>
      <c r="CF31" s="406"/>
      <c r="CG31" s="406"/>
      <c r="CH31" s="406"/>
      <c r="CI31" s="406"/>
      <c r="CJ31" s="406"/>
      <c r="CK31" s="406"/>
      <c r="CL31" s="406"/>
      <c r="CM31" s="406"/>
      <c r="CN31" s="406"/>
      <c r="CO31" s="406"/>
      <c r="CP31" s="406"/>
      <c r="CQ31" s="406"/>
      <c r="CR31" s="406"/>
      <c r="CS31" s="406"/>
      <c r="CT31" s="406"/>
      <c r="CU31" s="406"/>
      <c r="CV31" s="406"/>
      <c r="CW31" s="406"/>
      <c r="CX31" s="406"/>
      <c r="CY31" s="406"/>
      <c r="CZ31" s="406"/>
      <c r="DA31" s="406"/>
      <c r="DB31" s="406"/>
      <c r="DC31" s="406"/>
      <c r="DD31" s="406"/>
      <c r="DE31" s="406"/>
      <c r="DF31" s="406"/>
      <c r="DG31" s="406"/>
      <c r="DH31" s="406"/>
      <c r="DI31" s="406"/>
      <c r="DJ31" s="406"/>
      <c r="DK31" s="406"/>
      <c r="DL31" s="406"/>
      <c r="DM31" s="406"/>
      <c r="DN31" s="406"/>
      <c r="DO31" s="406"/>
      <c r="DP31" s="406"/>
      <c r="DQ31" s="406"/>
      <c r="DR31" s="406"/>
      <c r="DS31" s="406"/>
      <c r="DT31" s="406"/>
      <c r="DU31" s="406"/>
      <c r="DV31" s="406"/>
      <c r="DW31" s="406"/>
      <c r="DX31" s="406"/>
      <c r="DY31" s="406"/>
      <c r="DZ31" s="406"/>
      <c r="EA31" s="406"/>
      <c r="EB31" s="406"/>
      <c r="EC31" s="406"/>
      <c r="ED31" s="406"/>
      <c r="EE31" s="406"/>
      <c r="EF31" s="406"/>
      <c r="EG31" s="406"/>
      <c r="EH31" s="406"/>
      <c r="EI31" s="406"/>
      <c r="EJ31" s="406"/>
      <c r="EK31" s="406"/>
      <c r="EL31" s="406"/>
      <c r="EM31" s="406"/>
      <c r="EN31" s="406"/>
      <c r="EO31" s="406"/>
      <c r="EP31" s="406"/>
      <c r="EQ31" s="406"/>
      <c r="ER31" s="406"/>
      <c r="ES31" s="406"/>
      <c r="ET31" s="406"/>
      <c r="EU31" s="406"/>
      <c r="EV31" s="406"/>
      <c r="EW31" s="406"/>
      <c r="EX31" s="406"/>
      <c r="EY31" s="406"/>
      <c r="EZ31" s="406"/>
      <c r="FA31" s="406"/>
      <c r="FB31" s="406"/>
      <c r="FC31" s="406"/>
      <c r="FD31" s="406"/>
      <c r="FE31" s="406"/>
      <c r="FF31" s="406"/>
      <c r="FG31" s="406"/>
      <c r="FH31" s="406"/>
      <c r="FI31" s="406"/>
      <c r="FJ31" s="406"/>
      <c r="FK31" s="406"/>
      <c r="FL31" s="406"/>
      <c r="FM31" s="406"/>
      <c r="FN31" s="406"/>
      <c r="FO31" s="406"/>
      <c r="FP31" s="406"/>
      <c r="FQ31" s="406"/>
      <c r="FR31" s="406"/>
      <c r="FS31" s="406"/>
      <c r="FT31" s="406"/>
      <c r="FU31" s="406"/>
      <c r="FV31" s="406"/>
      <c r="FW31" s="406"/>
      <c r="FX31" s="406"/>
      <c r="FY31" s="406"/>
      <c r="FZ31" s="406"/>
      <c r="GA31" s="406"/>
      <c r="GB31" s="406"/>
      <c r="GC31" s="406"/>
      <c r="GD31" s="406"/>
      <c r="GE31" s="406"/>
      <c r="GF31" s="406"/>
      <c r="GG31" s="406"/>
      <c r="GH31" s="406"/>
      <c r="GI31" s="406"/>
      <c r="GJ31" s="406"/>
      <c r="GK31" s="406"/>
      <c r="GL31" s="406"/>
      <c r="GM31" s="406"/>
      <c r="GN31" s="406"/>
      <c r="GO31" s="406"/>
      <c r="GP31" s="406"/>
      <c r="GQ31" s="406"/>
      <c r="GR31" s="406"/>
      <c r="GS31" s="406"/>
      <c r="GT31" s="406"/>
      <c r="GU31" s="406"/>
      <c r="GV31" s="406"/>
      <c r="GW31" s="406"/>
      <c r="GX31" s="406"/>
      <c r="GY31" s="406"/>
      <c r="GZ31" s="406"/>
      <c r="HA31" s="406"/>
      <c r="HB31" s="406"/>
      <c r="HC31" s="406"/>
      <c r="HD31" s="406"/>
      <c r="HE31" s="406"/>
      <c r="HF31" s="406"/>
      <c r="HG31" s="406"/>
      <c r="HH31" s="406"/>
      <c r="HI31" s="406"/>
      <c r="HJ31" s="406"/>
      <c r="HK31" s="406"/>
      <c r="HL31" s="406"/>
      <c r="HM31" s="406"/>
      <c r="HN31" s="406"/>
      <c r="HO31" s="406"/>
      <c r="HP31" s="406"/>
      <c r="HQ31" s="406"/>
      <c r="HR31" s="406"/>
      <c r="HS31" s="406"/>
      <c r="HT31" s="406"/>
      <c r="HU31" s="406"/>
      <c r="HV31" s="406"/>
      <c r="HW31" s="406"/>
      <c r="HX31" s="406"/>
      <c r="HY31" s="406"/>
      <c r="HZ31" s="406"/>
      <c r="IA31" s="406"/>
      <c r="IB31" s="406"/>
      <c r="IC31" s="406"/>
      <c r="ID31" s="406"/>
      <c r="IE31" s="406"/>
      <c r="IF31" s="406"/>
      <c r="IG31" s="406"/>
      <c r="IH31" s="406"/>
      <c r="II31" s="406"/>
      <c r="IJ31" s="406"/>
      <c r="IK31" s="406"/>
      <c r="IL31" s="406"/>
      <c r="IM31" s="406"/>
      <c r="IN31" s="406"/>
      <c r="IO31" s="406"/>
      <c r="IP31" s="406"/>
      <c r="IQ31" s="406"/>
      <c r="IR31" s="406"/>
      <c r="IS31" s="406"/>
      <c r="IT31" s="406"/>
      <c r="IU31" s="406"/>
      <c r="IV31" s="406"/>
      <c r="IW31" s="406"/>
      <c r="IX31" s="406"/>
      <c r="IY31" s="406"/>
    </row>
    <row r="32" s="274" customFormat="1" ht="11.75" customHeight="1" spans="1:259">
      <c r="A32" s="305"/>
      <c r="B32" s="364"/>
      <c r="C32" s="352"/>
      <c r="D32" s="352"/>
      <c r="E32" s="352"/>
      <c r="F32" s="326"/>
      <c r="G32" s="352"/>
      <c r="H32" s="326"/>
      <c r="I32" s="381"/>
      <c r="J32" s="379"/>
      <c r="K32" s="386" t="s">
        <v>84</v>
      </c>
      <c r="L32" s="378">
        <v>213683</v>
      </c>
      <c r="M32" s="378">
        <v>214634</v>
      </c>
      <c r="N32" s="378">
        <v>214634</v>
      </c>
      <c r="O32" s="387">
        <v>261249</v>
      </c>
      <c r="P32" s="326"/>
      <c r="Q32" s="413">
        <f t="shared" si="14"/>
        <v>46615</v>
      </c>
      <c r="R32" s="326"/>
      <c r="S32" s="380">
        <f t="shared" si="15"/>
        <v>47566</v>
      </c>
      <c r="T32" s="408"/>
      <c r="U32" s="406"/>
      <c r="V32" s="406"/>
      <c r="W32" s="406"/>
      <c r="X32" s="409"/>
      <c r="Y32" s="406"/>
      <c r="Z32" s="406"/>
      <c r="AA32" s="406"/>
      <c r="AB32" s="406"/>
      <c r="AC32" s="406"/>
      <c r="AD32" s="406"/>
      <c r="AE32" s="406"/>
      <c r="AF32" s="406"/>
      <c r="AG32" s="406"/>
      <c r="AH32" s="406"/>
      <c r="AI32" s="406"/>
      <c r="AJ32" s="406"/>
      <c r="AK32" s="406"/>
      <c r="AL32" s="406"/>
      <c r="AM32" s="406"/>
      <c r="AN32" s="406"/>
      <c r="AO32" s="406"/>
      <c r="AP32" s="406"/>
      <c r="AQ32" s="406"/>
      <c r="AR32" s="406"/>
      <c r="AS32" s="406"/>
      <c r="AT32" s="406"/>
      <c r="AU32" s="406"/>
      <c r="AV32" s="406"/>
      <c r="AW32" s="406"/>
      <c r="AX32" s="406"/>
      <c r="AY32" s="406"/>
      <c r="AZ32" s="406"/>
      <c r="BA32" s="406"/>
      <c r="BB32" s="406"/>
      <c r="BC32" s="406"/>
      <c r="BD32" s="406"/>
      <c r="BE32" s="406"/>
      <c r="BF32" s="406"/>
      <c r="BG32" s="406"/>
      <c r="BH32" s="406"/>
      <c r="BI32" s="406"/>
      <c r="BJ32" s="406"/>
      <c r="BK32" s="406"/>
      <c r="BL32" s="406"/>
      <c r="BM32" s="406"/>
      <c r="BN32" s="406"/>
      <c r="BO32" s="406"/>
      <c r="BP32" s="406"/>
      <c r="BQ32" s="406"/>
      <c r="BR32" s="406"/>
      <c r="BS32" s="406"/>
      <c r="BT32" s="406"/>
      <c r="BU32" s="406"/>
      <c r="BV32" s="406"/>
      <c r="BW32" s="406"/>
      <c r="BX32" s="406"/>
      <c r="BY32" s="406"/>
      <c r="BZ32" s="406"/>
      <c r="CA32" s="406"/>
      <c r="CB32" s="406"/>
      <c r="CC32" s="406"/>
      <c r="CD32" s="406"/>
      <c r="CE32" s="406"/>
      <c r="CF32" s="406"/>
      <c r="CG32" s="406"/>
      <c r="CH32" s="406"/>
      <c r="CI32" s="406"/>
      <c r="CJ32" s="406"/>
      <c r="CK32" s="406"/>
      <c r="CL32" s="406"/>
      <c r="CM32" s="406"/>
      <c r="CN32" s="406"/>
      <c r="CO32" s="406"/>
      <c r="CP32" s="406"/>
      <c r="CQ32" s="406"/>
      <c r="CR32" s="406"/>
      <c r="CS32" s="406"/>
      <c r="CT32" s="406"/>
      <c r="CU32" s="406"/>
      <c r="CV32" s="406"/>
      <c r="CW32" s="406"/>
      <c r="CX32" s="406"/>
      <c r="CY32" s="406"/>
      <c r="CZ32" s="406"/>
      <c r="DA32" s="406"/>
      <c r="DB32" s="406"/>
      <c r="DC32" s="406"/>
      <c r="DD32" s="406"/>
      <c r="DE32" s="406"/>
      <c r="DF32" s="406"/>
      <c r="DG32" s="406"/>
      <c r="DH32" s="406"/>
      <c r="DI32" s="406"/>
      <c r="DJ32" s="406"/>
      <c r="DK32" s="406"/>
      <c r="DL32" s="406"/>
      <c r="DM32" s="406"/>
      <c r="DN32" s="406"/>
      <c r="DO32" s="406"/>
      <c r="DP32" s="406"/>
      <c r="DQ32" s="406"/>
      <c r="DR32" s="406"/>
      <c r="DS32" s="406"/>
      <c r="DT32" s="406"/>
      <c r="DU32" s="406"/>
      <c r="DV32" s="406"/>
      <c r="DW32" s="406"/>
      <c r="DX32" s="406"/>
      <c r="DY32" s="406"/>
      <c r="DZ32" s="406"/>
      <c r="EA32" s="406"/>
      <c r="EB32" s="406"/>
      <c r="EC32" s="406"/>
      <c r="ED32" s="406"/>
      <c r="EE32" s="406"/>
      <c r="EF32" s="406"/>
      <c r="EG32" s="406"/>
      <c r="EH32" s="406"/>
      <c r="EI32" s="406"/>
      <c r="EJ32" s="406"/>
      <c r="EK32" s="406"/>
      <c r="EL32" s="406"/>
      <c r="EM32" s="406"/>
      <c r="EN32" s="406"/>
      <c r="EO32" s="406"/>
      <c r="EP32" s="406"/>
      <c r="EQ32" s="406"/>
      <c r="ER32" s="406"/>
      <c r="ES32" s="406"/>
      <c r="ET32" s="406"/>
      <c r="EU32" s="406"/>
      <c r="EV32" s="406"/>
      <c r="EW32" s="406"/>
      <c r="EX32" s="406"/>
      <c r="EY32" s="406"/>
      <c r="EZ32" s="406"/>
      <c r="FA32" s="406"/>
      <c r="FB32" s="406"/>
      <c r="FC32" s="406"/>
      <c r="FD32" s="406"/>
      <c r="FE32" s="406"/>
      <c r="FF32" s="406"/>
      <c r="FG32" s="406"/>
      <c r="FH32" s="406"/>
      <c r="FI32" s="406"/>
      <c r="FJ32" s="406"/>
      <c r="FK32" s="406"/>
      <c r="FL32" s="406"/>
      <c r="FM32" s="406"/>
      <c r="FN32" s="406"/>
      <c r="FO32" s="406"/>
      <c r="FP32" s="406"/>
      <c r="FQ32" s="406"/>
      <c r="FR32" s="406"/>
      <c r="FS32" s="406"/>
      <c r="FT32" s="406"/>
      <c r="FU32" s="406"/>
      <c r="FV32" s="406"/>
      <c r="FW32" s="406"/>
      <c r="FX32" s="406"/>
      <c r="FY32" s="406"/>
      <c r="FZ32" s="406"/>
      <c r="GA32" s="406"/>
      <c r="GB32" s="406"/>
      <c r="GC32" s="406"/>
      <c r="GD32" s="406"/>
      <c r="GE32" s="406"/>
      <c r="GF32" s="406"/>
      <c r="GG32" s="406"/>
      <c r="GH32" s="406"/>
      <c r="GI32" s="406"/>
      <c r="GJ32" s="406"/>
      <c r="GK32" s="406"/>
      <c r="GL32" s="406"/>
      <c r="GM32" s="406"/>
      <c r="GN32" s="406"/>
      <c r="GO32" s="406"/>
      <c r="GP32" s="406"/>
      <c r="GQ32" s="406"/>
      <c r="GR32" s="406"/>
      <c r="GS32" s="406"/>
      <c r="GT32" s="406"/>
      <c r="GU32" s="406"/>
      <c r="GV32" s="406"/>
      <c r="GW32" s="406"/>
      <c r="GX32" s="406"/>
      <c r="GY32" s="406"/>
      <c r="GZ32" s="406"/>
      <c r="HA32" s="406"/>
      <c r="HB32" s="406"/>
      <c r="HC32" s="406"/>
      <c r="HD32" s="406"/>
      <c r="HE32" s="406"/>
      <c r="HF32" s="406"/>
      <c r="HG32" s="406"/>
      <c r="HH32" s="406"/>
      <c r="HI32" s="406"/>
      <c r="HJ32" s="406"/>
      <c r="HK32" s="406"/>
      <c r="HL32" s="406"/>
      <c r="HM32" s="406"/>
      <c r="HN32" s="406"/>
      <c r="HO32" s="406"/>
      <c r="HP32" s="406"/>
      <c r="HQ32" s="406"/>
      <c r="HR32" s="406"/>
      <c r="HS32" s="406"/>
      <c r="HT32" s="406"/>
      <c r="HU32" s="406"/>
      <c r="HV32" s="406"/>
      <c r="HW32" s="406"/>
      <c r="HX32" s="406"/>
      <c r="HY32" s="406"/>
      <c r="HZ32" s="406"/>
      <c r="IA32" s="406"/>
      <c r="IB32" s="406"/>
      <c r="IC32" s="406"/>
      <c r="ID32" s="406"/>
      <c r="IE32" s="406"/>
      <c r="IF32" s="406"/>
      <c r="IG32" s="406"/>
      <c r="IH32" s="406"/>
      <c r="II32" s="406"/>
      <c r="IJ32" s="406"/>
      <c r="IK32" s="406"/>
      <c r="IL32" s="406"/>
      <c r="IM32" s="406"/>
      <c r="IN32" s="406"/>
      <c r="IO32" s="406"/>
      <c r="IP32" s="406"/>
      <c r="IQ32" s="406"/>
      <c r="IR32" s="406"/>
      <c r="IS32" s="406"/>
      <c r="IT32" s="406"/>
      <c r="IU32" s="406"/>
      <c r="IV32" s="406"/>
      <c r="IW32" s="406"/>
      <c r="IX32" s="406"/>
      <c r="IY32" s="406"/>
    </row>
    <row r="33" s="274" customFormat="1" ht="11.75" customHeight="1" spans="1:259">
      <c r="A33" s="305" t="s">
        <v>85</v>
      </c>
      <c r="B33" s="354">
        <v>177661</v>
      </c>
      <c r="C33" s="352">
        <v>177661</v>
      </c>
      <c r="D33" s="352">
        <v>177661</v>
      </c>
      <c r="E33" s="354">
        <v>177661</v>
      </c>
      <c r="F33" s="326"/>
      <c r="G33" s="352"/>
      <c r="H33" s="326"/>
      <c r="I33" s="380"/>
      <c r="J33" s="379"/>
      <c r="K33" s="386" t="s">
        <v>86</v>
      </c>
      <c r="L33" s="378">
        <v>1870678</v>
      </c>
      <c r="M33" s="378">
        <v>1522011</v>
      </c>
      <c r="N33" s="378">
        <v>2021072</v>
      </c>
      <c r="O33" s="387">
        <f>2007387+2593</f>
        <v>2009980</v>
      </c>
      <c r="P33" s="326"/>
      <c r="Q33" s="413">
        <f t="shared" si="14"/>
        <v>-11092</v>
      </c>
      <c r="R33" s="326"/>
      <c r="S33" s="380">
        <f t="shared" si="15"/>
        <v>139302</v>
      </c>
      <c r="T33" s="408"/>
      <c r="U33" s="406"/>
      <c r="V33" s="406"/>
      <c r="W33" s="406"/>
      <c r="X33" s="409"/>
      <c r="Y33" s="406"/>
      <c r="Z33" s="406"/>
      <c r="AA33" s="406"/>
      <c r="AB33" s="406"/>
      <c r="AC33" s="406"/>
      <c r="AD33" s="406"/>
      <c r="AE33" s="406"/>
      <c r="AF33" s="406"/>
      <c r="AG33" s="406"/>
      <c r="AH33" s="406"/>
      <c r="AI33" s="406"/>
      <c r="AJ33" s="406"/>
      <c r="AK33" s="406"/>
      <c r="AL33" s="406"/>
      <c r="AM33" s="406"/>
      <c r="AN33" s="406"/>
      <c r="AO33" s="406"/>
      <c r="AP33" s="406"/>
      <c r="AQ33" s="406"/>
      <c r="AR33" s="406"/>
      <c r="AS33" s="406"/>
      <c r="AT33" s="406"/>
      <c r="AU33" s="406"/>
      <c r="AV33" s="406"/>
      <c r="AW33" s="406"/>
      <c r="AX33" s="406"/>
      <c r="AY33" s="406"/>
      <c r="AZ33" s="406"/>
      <c r="BA33" s="406"/>
      <c r="BB33" s="406"/>
      <c r="BC33" s="406"/>
      <c r="BD33" s="406"/>
      <c r="BE33" s="406"/>
      <c r="BF33" s="406"/>
      <c r="BG33" s="406"/>
      <c r="BH33" s="406"/>
      <c r="BI33" s="406"/>
      <c r="BJ33" s="406"/>
      <c r="BK33" s="406"/>
      <c r="BL33" s="406"/>
      <c r="BM33" s="406"/>
      <c r="BN33" s="406"/>
      <c r="BO33" s="406"/>
      <c r="BP33" s="406"/>
      <c r="BQ33" s="406"/>
      <c r="BR33" s="406"/>
      <c r="BS33" s="406"/>
      <c r="BT33" s="406"/>
      <c r="BU33" s="406"/>
      <c r="BV33" s="406"/>
      <c r="BW33" s="406"/>
      <c r="BX33" s="406"/>
      <c r="BY33" s="406"/>
      <c r="BZ33" s="406"/>
      <c r="CA33" s="406"/>
      <c r="CB33" s="406"/>
      <c r="CC33" s="406"/>
      <c r="CD33" s="406"/>
      <c r="CE33" s="406"/>
      <c r="CF33" s="406"/>
      <c r="CG33" s="406"/>
      <c r="CH33" s="406"/>
      <c r="CI33" s="406"/>
      <c r="CJ33" s="406"/>
      <c r="CK33" s="406"/>
      <c r="CL33" s="406"/>
      <c r="CM33" s="406"/>
      <c r="CN33" s="406"/>
      <c r="CO33" s="406"/>
      <c r="CP33" s="406"/>
      <c r="CQ33" s="406"/>
      <c r="CR33" s="406"/>
      <c r="CS33" s="406"/>
      <c r="CT33" s="406"/>
      <c r="CU33" s="406"/>
      <c r="CV33" s="406"/>
      <c r="CW33" s="406"/>
      <c r="CX33" s="406"/>
      <c r="CY33" s="406"/>
      <c r="CZ33" s="406"/>
      <c r="DA33" s="406"/>
      <c r="DB33" s="406"/>
      <c r="DC33" s="406"/>
      <c r="DD33" s="406"/>
      <c r="DE33" s="406"/>
      <c r="DF33" s="406"/>
      <c r="DG33" s="406"/>
      <c r="DH33" s="406"/>
      <c r="DI33" s="406"/>
      <c r="DJ33" s="406"/>
      <c r="DK33" s="406"/>
      <c r="DL33" s="406"/>
      <c r="DM33" s="406"/>
      <c r="DN33" s="406"/>
      <c r="DO33" s="406"/>
      <c r="DP33" s="406"/>
      <c r="DQ33" s="406"/>
      <c r="DR33" s="406"/>
      <c r="DS33" s="406"/>
      <c r="DT33" s="406"/>
      <c r="DU33" s="406"/>
      <c r="DV33" s="406"/>
      <c r="DW33" s="406"/>
      <c r="DX33" s="406"/>
      <c r="DY33" s="406"/>
      <c r="DZ33" s="406"/>
      <c r="EA33" s="406"/>
      <c r="EB33" s="406"/>
      <c r="EC33" s="406"/>
      <c r="ED33" s="406"/>
      <c r="EE33" s="406"/>
      <c r="EF33" s="406"/>
      <c r="EG33" s="406"/>
      <c r="EH33" s="406"/>
      <c r="EI33" s="406"/>
      <c r="EJ33" s="406"/>
      <c r="EK33" s="406"/>
      <c r="EL33" s="406"/>
      <c r="EM33" s="406"/>
      <c r="EN33" s="406"/>
      <c r="EO33" s="406"/>
      <c r="EP33" s="406"/>
      <c r="EQ33" s="406"/>
      <c r="ER33" s="406"/>
      <c r="ES33" s="406"/>
      <c r="ET33" s="406"/>
      <c r="EU33" s="406"/>
      <c r="EV33" s="406"/>
      <c r="EW33" s="406"/>
      <c r="EX33" s="406"/>
      <c r="EY33" s="406"/>
      <c r="EZ33" s="406"/>
      <c r="FA33" s="406"/>
      <c r="FB33" s="406"/>
      <c r="FC33" s="406"/>
      <c r="FD33" s="406"/>
      <c r="FE33" s="406"/>
      <c r="FF33" s="406"/>
      <c r="FG33" s="406"/>
      <c r="FH33" s="406"/>
      <c r="FI33" s="406"/>
      <c r="FJ33" s="406"/>
      <c r="FK33" s="406"/>
      <c r="FL33" s="406"/>
      <c r="FM33" s="406"/>
      <c r="FN33" s="406"/>
      <c r="FO33" s="406"/>
      <c r="FP33" s="406"/>
      <c r="FQ33" s="406"/>
      <c r="FR33" s="406"/>
      <c r="FS33" s="406"/>
      <c r="FT33" s="406"/>
      <c r="FU33" s="406"/>
      <c r="FV33" s="406"/>
      <c r="FW33" s="406"/>
      <c r="FX33" s="406"/>
      <c r="FY33" s="406"/>
      <c r="FZ33" s="406"/>
      <c r="GA33" s="406"/>
      <c r="GB33" s="406"/>
      <c r="GC33" s="406"/>
      <c r="GD33" s="406"/>
      <c r="GE33" s="406"/>
      <c r="GF33" s="406"/>
      <c r="GG33" s="406"/>
      <c r="GH33" s="406"/>
      <c r="GI33" s="406"/>
      <c r="GJ33" s="406"/>
      <c r="GK33" s="406"/>
      <c r="GL33" s="406"/>
      <c r="GM33" s="406"/>
      <c r="GN33" s="406"/>
      <c r="GO33" s="406"/>
      <c r="GP33" s="406"/>
      <c r="GQ33" s="406"/>
      <c r="GR33" s="406"/>
      <c r="GS33" s="406"/>
      <c r="GT33" s="406"/>
      <c r="GU33" s="406"/>
      <c r="GV33" s="406"/>
      <c r="GW33" s="406"/>
      <c r="GX33" s="406"/>
      <c r="GY33" s="406"/>
      <c r="GZ33" s="406"/>
      <c r="HA33" s="406"/>
      <c r="HB33" s="406"/>
      <c r="HC33" s="406"/>
      <c r="HD33" s="406"/>
      <c r="HE33" s="406"/>
      <c r="HF33" s="406"/>
      <c r="HG33" s="406"/>
      <c r="HH33" s="406"/>
      <c r="HI33" s="406"/>
      <c r="HJ33" s="406"/>
      <c r="HK33" s="406"/>
      <c r="HL33" s="406"/>
      <c r="HM33" s="406"/>
      <c r="HN33" s="406"/>
      <c r="HO33" s="406"/>
      <c r="HP33" s="406"/>
      <c r="HQ33" s="406"/>
      <c r="HR33" s="406"/>
      <c r="HS33" s="406"/>
      <c r="HT33" s="406"/>
      <c r="HU33" s="406"/>
      <c r="HV33" s="406"/>
      <c r="HW33" s="406"/>
      <c r="HX33" s="406"/>
      <c r="HY33" s="406"/>
      <c r="HZ33" s="406"/>
      <c r="IA33" s="406"/>
      <c r="IB33" s="406"/>
      <c r="IC33" s="406"/>
      <c r="ID33" s="406"/>
      <c r="IE33" s="406"/>
      <c r="IF33" s="406"/>
      <c r="IG33" s="406"/>
      <c r="IH33" s="406"/>
      <c r="II33" s="406"/>
      <c r="IJ33" s="406"/>
      <c r="IK33" s="406"/>
      <c r="IL33" s="406"/>
      <c r="IM33" s="406"/>
      <c r="IN33" s="406"/>
      <c r="IO33" s="406"/>
      <c r="IP33" s="406"/>
      <c r="IQ33" s="406"/>
      <c r="IR33" s="406"/>
      <c r="IS33" s="406"/>
      <c r="IT33" s="406"/>
      <c r="IU33" s="406"/>
      <c r="IV33" s="406"/>
      <c r="IW33" s="406"/>
      <c r="IX33" s="406"/>
      <c r="IY33" s="406"/>
    </row>
    <row r="34" s="274" customFormat="1" ht="11.75" customHeight="1" spans="1:259">
      <c r="A34" s="305" t="s">
        <v>87</v>
      </c>
      <c r="B34" s="354">
        <v>2015094</v>
      </c>
      <c r="C34" s="352">
        <v>1408832</v>
      </c>
      <c r="D34" s="352">
        <v>2167784</v>
      </c>
      <c r="E34" s="355">
        <v>2175119</v>
      </c>
      <c r="F34" s="326"/>
      <c r="G34" s="352">
        <f t="shared" si="16"/>
        <v>7335</v>
      </c>
      <c r="H34" s="326"/>
      <c r="I34" s="380">
        <f t="shared" si="17"/>
        <v>160025</v>
      </c>
      <c r="J34" s="379"/>
      <c r="K34" s="388" t="s">
        <v>88</v>
      </c>
      <c r="L34" s="378">
        <v>320782</v>
      </c>
      <c r="M34" s="378">
        <v>0</v>
      </c>
      <c r="N34" s="378">
        <v>116789</v>
      </c>
      <c r="O34" s="387">
        <v>115529</v>
      </c>
      <c r="P34" s="326"/>
      <c r="Q34" s="413">
        <f t="shared" si="14"/>
        <v>-1260</v>
      </c>
      <c r="R34" s="326"/>
      <c r="S34" s="380">
        <f t="shared" si="15"/>
        <v>-205253</v>
      </c>
      <c r="T34" s="408"/>
      <c r="U34" s="406"/>
      <c r="V34" s="406"/>
      <c r="W34" s="406"/>
      <c r="X34" s="409"/>
      <c r="Y34" s="406"/>
      <c r="Z34" s="406"/>
      <c r="AA34" s="406"/>
      <c r="AB34" s="406"/>
      <c r="AC34" s="406"/>
      <c r="AD34" s="406"/>
      <c r="AE34" s="406"/>
      <c r="AF34" s="406"/>
      <c r="AG34" s="406"/>
      <c r="AH34" s="406"/>
      <c r="AI34" s="406"/>
      <c r="AJ34" s="406"/>
      <c r="AK34" s="406"/>
      <c r="AL34" s="406"/>
      <c r="AM34" s="406"/>
      <c r="AN34" s="406"/>
      <c r="AO34" s="406"/>
      <c r="AP34" s="406"/>
      <c r="AQ34" s="406"/>
      <c r="AR34" s="406"/>
      <c r="AS34" s="406"/>
      <c r="AT34" s="406"/>
      <c r="AU34" s="406"/>
      <c r="AV34" s="406"/>
      <c r="AW34" s="406"/>
      <c r="AX34" s="406"/>
      <c r="AY34" s="406"/>
      <c r="AZ34" s="406"/>
      <c r="BA34" s="406"/>
      <c r="BB34" s="406"/>
      <c r="BC34" s="406"/>
      <c r="BD34" s="406"/>
      <c r="BE34" s="406"/>
      <c r="BF34" s="406"/>
      <c r="BG34" s="406"/>
      <c r="BH34" s="406"/>
      <c r="BI34" s="406"/>
      <c r="BJ34" s="406"/>
      <c r="BK34" s="406"/>
      <c r="BL34" s="406"/>
      <c r="BM34" s="406"/>
      <c r="BN34" s="406"/>
      <c r="BO34" s="406"/>
      <c r="BP34" s="406"/>
      <c r="BQ34" s="406"/>
      <c r="BR34" s="406"/>
      <c r="BS34" s="406"/>
      <c r="BT34" s="406"/>
      <c r="BU34" s="406"/>
      <c r="BV34" s="406"/>
      <c r="BW34" s="406"/>
      <c r="BX34" s="406"/>
      <c r="BY34" s="406"/>
      <c r="BZ34" s="406"/>
      <c r="CA34" s="406"/>
      <c r="CB34" s="406"/>
      <c r="CC34" s="406"/>
      <c r="CD34" s="406"/>
      <c r="CE34" s="406"/>
      <c r="CF34" s="406"/>
      <c r="CG34" s="406"/>
      <c r="CH34" s="406"/>
      <c r="CI34" s="406"/>
      <c r="CJ34" s="406"/>
      <c r="CK34" s="406"/>
      <c r="CL34" s="406"/>
      <c r="CM34" s="406"/>
      <c r="CN34" s="406"/>
      <c r="CO34" s="406"/>
      <c r="CP34" s="406"/>
      <c r="CQ34" s="406"/>
      <c r="CR34" s="406"/>
      <c r="CS34" s="406"/>
      <c r="CT34" s="406"/>
      <c r="CU34" s="406"/>
      <c r="CV34" s="406"/>
      <c r="CW34" s="406"/>
      <c r="CX34" s="406"/>
      <c r="CY34" s="406"/>
      <c r="CZ34" s="406"/>
      <c r="DA34" s="406"/>
      <c r="DB34" s="406"/>
      <c r="DC34" s="406"/>
      <c r="DD34" s="406"/>
      <c r="DE34" s="406"/>
      <c r="DF34" s="406"/>
      <c r="DG34" s="406"/>
      <c r="DH34" s="406"/>
      <c r="DI34" s="406"/>
      <c r="DJ34" s="406"/>
      <c r="DK34" s="406"/>
      <c r="DL34" s="406"/>
      <c r="DM34" s="406"/>
      <c r="DN34" s="406"/>
      <c r="DO34" s="406"/>
      <c r="DP34" s="406"/>
      <c r="DQ34" s="406"/>
      <c r="DR34" s="406"/>
      <c r="DS34" s="406"/>
      <c r="DT34" s="406"/>
      <c r="DU34" s="406"/>
      <c r="DV34" s="406"/>
      <c r="DW34" s="406"/>
      <c r="DX34" s="406"/>
      <c r="DY34" s="406"/>
      <c r="DZ34" s="406"/>
      <c r="EA34" s="406"/>
      <c r="EB34" s="406"/>
      <c r="EC34" s="406"/>
      <c r="ED34" s="406"/>
      <c r="EE34" s="406"/>
      <c r="EF34" s="406"/>
      <c r="EG34" s="406"/>
      <c r="EH34" s="406"/>
      <c r="EI34" s="406"/>
      <c r="EJ34" s="406"/>
      <c r="EK34" s="406"/>
      <c r="EL34" s="406"/>
      <c r="EM34" s="406"/>
      <c r="EN34" s="406"/>
      <c r="EO34" s="406"/>
      <c r="EP34" s="406"/>
      <c r="EQ34" s="406"/>
      <c r="ER34" s="406"/>
      <c r="ES34" s="406"/>
      <c r="ET34" s="406"/>
      <c r="EU34" s="406"/>
      <c r="EV34" s="406"/>
      <c r="EW34" s="406"/>
      <c r="EX34" s="406"/>
      <c r="EY34" s="406"/>
      <c r="EZ34" s="406"/>
      <c r="FA34" s="406"/>
      <c r="FB34" s="406"/>
      <c r="FC34" s="406"/>
      <c r="FD34" s="406"/>
      <c r="FE34" s="406"/>
      <c r="FF34" s="406"/>
      <c r="FG34" s="406"/>
      <c r="FH34" s="406"/>
      <c r="FI34" s="406"/>
      <c r="FJ34" s="406"/>
      <c r="FK34" s="406"/>
      <c r="FL34" s="406"/>
      <c r="FM34" s="406"/>
      <c r="FN34" s="406"/>
      <c r="FO34" s="406"/>
      <c r="FP34" s="406"/>
      <c r="FQ34" s="406"/>
      <c r="FR34" s="406"/>
      <c r="FS34" s="406"/>
      <c r="FT34" s="406"/>
      <c r="FU34" s="406"/>
      <c r="FV34" s="406"/>
      <c r="FW34" s="406"/>
      <c r="FX34" s="406"/>
      <c r="FY34" s="406"/>
      <c r="FZ34" s="406"/>
      <c r="GA34" s="406"/>
      <c r="GB34" s="406"/>
      <c r="GC34" s="406"/>
      <c r="GD34" s="406"/>
      <c r="GE34" s="406"/>
      <c r="GF34" s="406"/>
      <c r="GG34" s="406"/>
      <c r="GH34" s="406"/>
      <c r="GI34" s="406"/>
      <c r="GJ34" s="406"/>
      <c r="GK34" s="406"/>
      <c r="GL34" s="406"/>
      <c r="GM34" s="406"/>
      <c r="GN34" s="406"/>
      <c r="GO34" s="406"/>
      <c r="GP34" s="406"/>
      <c r="GQ34" s="406"/>
      <c r="GR34" s="406"/>
      <c r="GS34" s="406"/>
      <c r="GT34" s="406"/>
      <c r="GU34" s="406"/>
      <c r="GV34" s="406"/>
      <c r="GW34" s="406"/>
      <c r="GX34" s="406"/>
      <c r="GY34" s="406"/>
      <c r="GZ34" s="406"/>
      <c r="HA34" s="406"/>
      <c r="HB34" s="406"/>
      <c r="HC34" s="406"/>
      <c r="HD34" s="406"/>
      <c r="HE34" s="406"/>
      <c r="HF34" s="406"/>
      <c r="HG34" s="406"/>
      <c r="HH34" s="406"/>
      <c r="HI34" s="406"/>
      <c r="HJ34" s="406"/>
      <c r="HK34" s="406"/>
      <c r="HL34" s="406"/>
      <c r="HM34" s="406"/>
      <c r="HN34" s="406"/>
      <c r="HO34" s="406"/>
      <c r="HP34" s="406"/>
      <c r="HQ34" s="406"/>
      <c r="HR34" s="406"/>
      <c r="HS34" s="406"/>
      <c r="HT34" s="406"/>
      <c r="HU34" s="406"/>
      <c r="HV34" s="406"/>
      <c r="HW34" s="406"/>
      <c r="HX34" s="406"/>
      <c r="HY34" s="406"/>
      <c r="HZ34" s="406"/>
      <c r="IA34" s="406"/>
      <c r="IB34" s="406"/>
      <c r="IC34" s="406"/>
      <c r="ID34" s="406"/>
      <c r="IE34" s="406"/>
      <c r="IF34" s="406"/>
      <c r="IG34" s="406"/>
      <c r="IH34" s="406"/>
      <c r="II34" s="406"/>
      <c r="IJ34" s="406"/>
      <c r="IK34" s="406"/>
      <c r="IL34" s="406"/>
      <c r="IM34" s="406"/>
      <c r="IN34" s="406"/>
      <c r="IO34" s="406"/>
      <c r="IP34" s="406"/>
      <c r="IQ34" s="406"/>
      <c r="IR34" s="406"/>
      <c r="IS34" s="406"/>
      <c r="IT34" s="406"/>
      <c r="IU34" s="406"/>
      <c r="IV34" s="406"/>
      <c r="IW34" s="406"/>
      <c r="IX34" s="406"/>
      <c r="IY34" s="406"/>
    </row>
    <row r="35" s="274" customFormat="1" ht="11.75" customHeight="1" spans="1:259">
      <c r="A35" s="305" t="s">
        <v>89</v>
      </c>
      <c r="B35" s="354">
        <v>689654</v>
      </c>
      <c r="C35" s="352"/>
      <c r="D35" s="352">
        <v>251454</v>
      </c>
      <c r="E35" s="354">
        <v>250194</v>
      </c>
      <c r="F35" s="326"/>
      <c r="G35" s="352">
        <f t="shared" si="16"/>
        <v>-1260</v>
      </c>
      <c r="H35" s="326"/>
      <c r="I35" s="380">
        <f t="shared" si="17"/>
        <v>-439460</v>
      </c>
      <c r="J35" s="379"/>
      <c r="K35" s="388" t="s">
        <v>90</v>
      </c>
      <c r="L35" s="378">
        <v>286873</v>
      </c>
      <c r="M35" s="378">
        <v>64670</v>
      </c>
      <c r="N35" s="378">
        <v>64670</v>
      </c>
      <c r="O35" s="387">
        <v>64670</v>
      </c>
      <c r="P35" s="326"/>
      <c r="Q35" s="413"/>
      <c r="R35" s="326"/>
      <c r="S35" s="380">
        <f t="shared" si="15"/>
        <v>-222203</v>
      </c>
      <c r="T35" s="408"/>
      <c r="U35" s="406"/>
      <c r="V35" s="406"/>
      <c r="W35" s="406"/>
      <c r="X35" s="406"/>
      <c r="Y35" s="406"/>
      <c r="Z35" s="406"/>
      <c r="AA35" s="406"/>
      <c r="AB35" s="406"/>
      <c r="AC35" s="406"/>
      <c r="AD35" s="406"/>
      <c r="AE35" s="406"/>
      <c r="AF35" s="406"/>
      <c r="AG35" s="406"/>
      <c r="AH35" s="406"/>
      <c r="AI35" s="406"/>
      <c r="AJ35" s="406"/>
      <c r="AK35" s="406"/>
      <c r="AL35" s="406"/>
      <c r="AM35" s="406"/>
      <c r="AN35" s="406"/>
      <c r="AO35" s="406"/>
      <c r="AP35" s="406"/>
      <c r="AQ35" s="406"/>
      <c r="AR35" s="406"/>
      <c r="AS35" s="406"/>
      <c r="AT35" s="406"/>
      <c r="AU35" s="406"/>
      <c r="AV35" s="406"/>
      <c r="AW35" s="406"/>
      <c r="AX35" s="406"/>
      <c r="AY35" s="406"/>
      <c r="AZ35" s="406"/>
      <c r="BA35" s="406"/>
      <c r="BB35" s="406"/>
      <c r="BC35" s="406"/>
      <c r="BD35" s="406"/>
      <c r="BE35" s="406"/>
      <c r="BF35" s="406"/>
      <c r="BG35" s="406"/>
      <c r="BH35" s="406"/>
      <c r="BI35" s="406"/>
      <c r="BJ35" s="406"/>
      <c r="BK35" s="406"/>
      <c r="BL35" s="406"/>
      <c r="BM35" s="406"/>
      <c r="BN35" s="406"/>
      <c r="BO35" s="406"/>
      <c r="BP35" s="406"/>
      <c r="BQ35" s="406"/>
      <c r="BR35" s="406"/>
      <c r="BS35" s="406"/>
      <c r="BT35" s="406"/>
      <c r="BU35" s="406"/>
      <c r="BV35" s="406"/>
      <c r="BW35" s="406"/>
      <c r="BX35" s="406"/>
      <c r="BY35" s="406"/>
      <c r="BZ35" s="406"/>
      <c r="CA35" s="406"/>
      <c r="CB35" s="406"/>
      <c r="CC35" s="406"/>
      <c r="CD35" s="406"/>
      <c r="CE35" s="406"/>
      <c r="CF35" s="406"/>
      <c r="CG35" s="406"/>
      <c r="CH35" s="406"/>
      <c r="CI35" s="406"/>
      <c r="CJ35" s="406"/>
      <c r="CK35" s="406"/>
      <c r="CL35" s="406"/>
      <c r="CM35" s="406"/>
      <c r="CN35" s="406"/>
      <c r="CO35" s="406"/>
      <c r="CP35" s="406"/>
      <c r="CQ35" s="406"/>
      <c r="CR35" s="406"/>
      <c r="CS35" s="406"/>
      <c r="CT35" s="406"/>
      <c r="CU35" s="406"/>
      <c r="CV35" s="406"/>
      <c r="CW35" s="406"/>
      <c r="CX35" s="406"/>
      <c r="CY35" s="406"/>
      <c r="CZ35" s="406"/>
      <c r="DA35" s="406"/>
      <c r="DB35" s="406"/>
      <c r="DC35" s="406"/>
      <c r="DD35" s="406"/>
      <c r="DE35" s="406"/>
      <c r="DF35" s="406"/>
      <c r="DG35" s="406"/>
      <c r="DH35" s="406"/>
      <c r="DI35" s="406"/>
      <c r="DJ35" s="406"/>
      <c r="DK35" s="406"/>
      <c r="DL35" s="406"/>
      <c r="DM35" s="406"/>
      <c r="DN35" s="406"/>
      <c r="DO35" s="406"/>
      <c r="DP35" s="406"/>
      <c r="DQ35" s="406"/>
      <c r="DR35" s="406"/>
      <c r="DS35" s="406"/>
      <c r="DT35" s="406"/>
      <c r="DU35" s="406"/>
      <c r="DV35" s="406"/>
      <c r="DW35" s="406"/>
      <c r="DX35" s="406"/>
      <c r="DY35" s="406"/>
      <c r="DZ35" s="406"/>
      <c r="EA35" s="406"/>
      <c r="EB35" s="406"/>
      <c r="EC35" s="406"/>
      <c r="ED35" s="406"/>
      <c r="EE35" s="406"/>
      <c r="EF35" s="406"/>
      <c r="EG35" s="406"/>
      <c r="EH35" s="406"/>
      <c r="EI35" s="406"/>
      <c r="EJ35" s="406"/>
      <c r="EK35" s="406"/>
      <c r="EL35" s="406"/>
      <c r="EM35" s="406"/>
      <c r="EN35" s="406"/>
      <c r="EO35" s="406"/>
      <c r="EP35" s="406"/>
      <c r="EQ35" s="406"/>
      <c r="ER35" s="406"/>
      <c r="ES35" s="406"/>
      <c r="ET35" s="406"/>
      <c r="EU35" s="406"/>
      <c r="EV35" s="406"/>
      <c r="EW35" s="406"/>
      <c r="EX35" s="406"/>
      <c r="EY35" s="406"/>
      <c r="EZ35" s="406"/>
      <c r="FA35" s="406"/>
      <c r="FB35" s="406"/>
      <c r="FC35" s="406"/>
      <c r="FD35" s="406"/>
      <c r="FE35" s="406"/>
      <c r="FF35" s="406"/>
      <c r="FG35" s="406"/>
      <c r="FH35" s="406"/>
      <c r="FI35" s="406"/>
      <c r="FJ35" s="406"/>
      <c r="FK35" s="406"/>
      <c r="FL35" s="406"/>
      <c r="FM35" s="406"/>
      <c r="FN35" s="406"/>
      <c r="FO35" s="406"/>
      <c r="FP35" s="406"/>
      <c r="FQ35" s="406"/>
      <c r="FR35" s="406"/>
      <c r="FS35" s="406"/>
      <c r="FT35" s="406"/>
      <c r="FU35" s="406"/>
      <c r="FV35" s="406"/>
      <c r="FW35" s="406"/>
      <c r="FX35" s="406"/>
      <c r="FY35" s="406"/>
      <c r="FZ35" s="406"/>
      <c r="GA35" s="406"/>
      <c r="GB35" s="406"/>
      <c r="GC35" s="406"/>
      <c r="GD35" s="406"/>
      <c r="GE35" s="406"/>
      <c r="GF35" s="406"/>
      <c r="GG35" s="406"/>
      <c r="GH35" s="406"/>
      <c r="GI35" s="406"/>
      <c r="GJ35" s="406"/>
      <c r="GK35" s="406"/>
      <c r="GL35" s="406"/>
      <c r="GM35" s="406"/>
      <c r="GN35" s="406"/>
      <c r="GO35" s="406"/>
      <c r="GP35" s="406"/>
      <c r="GQ35" s="406"/>
      <c r="GR35" s="406"/>
      <c r="GS35" s="406"/>
      <c r="GT35" s="406"/>
      <c r="GU35" s="406"/>
      <c r="GV35" s="406"/>
      <c r="GW35" s="406"/>
      <c r="GX35" s="406"/>
      <c r="GY35" s="406"/>
      <c r="GZ35" s="406"/>
      <c r="HA35" s="406"/>
      <c r="HB35" s="406"/>
      <c r="HC35" s="406"/>
      <c r="HD35" s="406"/>
      <c r="HE35" s="406"/>
      <c r="HF35" s="406"/>
      <c r="HG35" s="406"/>
      <c r="HH35" s="406"/>
      <c r="HI35" s="406"/>
      <c r="HJ35" s="406"/>
      <c r="HK35" s="406"/>
      <c r="HL35" s="406"/>
      <c r="HM35" s="406"/>
      <c r="HN35" s="406"/>
      <c r="HO35" s="406"/>
      <c r="HP35" s="406"/>
      <c r="HQ35" s="406"/>
      <c r="HR35" s="406"/>
      <c r="HS35" s="406"/>
      <c r="HT35" s="406"/>
      <c r="HU35" s="406"/>
      <c r="HV35" s="406"/>
      <c r="HW35" s="406"/>
      <c r="HX35" s="406"/>
      <c r="HY35" s="406"/>
      <c r="HZ35" s="406"/>
      <c r="IA35" s="406"/>
      <c r="IB35" s="406"/>
      <c r="IC35" s="406"/>
      <c r="ID35" s="406"/>
      <c r="IE35" s="406"/>
      <c r="IF35" s="406"/>
      <c r="IG35" s="406"/>
      <c r="IH35" s="406"/>
      <c r="II35" s="406"/>
      <c r="IJ35" s="406"/>
      <c r="IK35" s="406"/>
      <c r="IL35" s="406"/>
      <c r="IM35" s="406"/>
      <c r="IN35" s="406"/>
      <c r="IO35" s="406"/>
      <c r="IP35" s="406"/>
      <c r="IQ35" s="406"/>
      <c r="IR35" s="406"/>
      <c r="IS35" s="406"/>
      <c r="IT35" s="406"/>
      <c r="IU35" s="406"/>
      <c r="IV35" s="406"/>
      <c r="IW35" s="406"/>
      <c r="IX35" s="406"/>
      <c r="IY35" s="406"/>
    </row>
    <row r="36" s="274" customFormat="1" ht="11.75" customHeight="1" spans="1:259">
      <c r="A36" s="305" t="s">
        <v>91</v>
      </c>
      <c r="B36" s="354">
        <v>9215</v>
      </c>
      <c r="C36" s="352"/>
      <c r="D36" s="352">
        <v>61126</v>
      </c>
      <c r="E36" s="352">
        <v>61126</v>
      </c>
      <c r="F36" s="326"/>
      <c r="G36" s="352"/>
      <c r="H36" s="326"/>
      <c r="I36" s="380">
        <f t="shared" si="17"/>
        <v>51911</v>
      </c>
      <c r="J36" s="379"/>
      <c r="K36" s="386" t="s">
        <v>92</v>
      </c>
      <c r="L36" s="378">
        <v>61126</v>
      </c>
      <c r="M36" s="378"/>
      <c r="N36" s="378">
        <v>5673</v>
      </c>
      <c r="O36" s="387">
        <v>16215</v>
      </c>
      <c r="P36" s="326"/>
      <c r="Q36" s="413">
        <f t="shared" si="14"/>
        <v>10542</v>
      </c>
      <c r="R36" s="326"/>
      <c r="S36" s="380">
        <f t="shared" si="15"/>
        <v>-44911</v>
      </c>
      <c r="T36" s="408"/>
      <c r="U36" s="406"/>
      <c r="V36" s="406"/>
      <c r="W36" s="406"/>
      <c r="X36" s="406"/>
      <c r="Y36" s="406"/>
      <c r="Z36" s="406"/>
      <c r="AA36" s="406"/>
      <c r="AB36" s="406"/>
      <c r="AC36" s="406"/>
      <c r="AD36" s="406"/>
      <c r="AE36" s="406"/>
      <c r="AF36" s="406"/>
      <c r="AG36" s="406"/>
      <c r="AH36" s="406"/>
      <c r="AI36" s="406"/>
      <c r="AJ36" s="406"/>
      <c r="AK36" s="406"/>
      <c r="AL36" s="406"/>
      <c r="AM36" s="406"/>
      <c r="AN36" s="406"/>
      <c r="AO36" s="406"/>
      <c r="AP36" s="406"/>
      <c r="AQ36" s="406"/>
      <c r="AR36" s="406"/>
      <c r="AS36" s="406"/>
      <c r="AT36" s="406"/>
      <c r="AU36" s="406"/>
      <c r="AV36" s="406"/>
      <c r="AW36" s="406"/>
      <c r="AX36" s="406"/>
      <c r="AY36" s="406"/>
      <c r="AZ36" s="406"/>
      <c r="BA36" s="406"/>
      <c r="BB36" s="406"/>
      <c r="BC36" s="406"/>
      <c r="BD36" s="406"/>
      <c r="BE36" s="406"/>
      <c r="BF36" s="406"/>
      <c r="BG36" s="406"/>
      <c r="BH36" s="406"/>
      <c r="BI36" s="406"/>
      <c r="BJ36" s="406"/>
      <c r="BK36" s="406"/>
      <c r="BL36" s="406"/>
      <c r="BM36" s="406"/>
      <c r="BN36" s="406"/>
      <c r="BO36" s="406"/>
      <c r="BP36" s="406"/>
      <c r="BQ36" s="406"/>
      <c r="BR36" s="406"/>
      <c r="BS36" s="406"/>
      <c r="BT36" s="406"/>
      <c r="BU36" s="406"/>
      <c r="BV36" s="406"/>
      <c r="BW36" s="406"/>
      <c r="BX36" s="406"/>
      <c r="BY36" s="406"/>
      <c r="BZ36" s="406"/>
      <c r="CA36" s="406"/>
      <c r="CB36" s="406"/>
      <c r="CC36" s="406"/>
      <c r="CD36" s="406"/>
      <c r="CE36" s="406"/>
      <c r="CF36" s="406"/>
      <c r="CG36" s="406"/>
      <c r="CH36" s="406"/>
      <c r="CI36" s="406"/>
      <c r="CJ36" s="406"/>
      <c r="CK36" s="406"/>
      <c r="CL36" s="406"/>
      <c r="CM36" s="406"/>
      <c r="CN36" s="406"/>
      <c r="CO36" s="406"/>
      <c r="CP36" s="406"/>
      <c r="CQ36" s="406"/>
      <c r="CR36" s="406"/>
      <c r="CS36" s="406"/>
      <c r="CT36" s="406"/>
      <c r="CU36" s="406"/>
      <c r="CV36" s="406"/>
      <c r="CW36" s="406"/>
      <c r="CX36" s="406"/>
      <c r="CY36" s="406"/>
      <c r="CZ36" s="406"/>
      <c r="DA36" s="406"/>
      <c r="DB36" s="406"/>
      <c r="DC36" s="406"/>
      <c r="DD36" s="406"/>
      <c r="DE36" s="406"/>
      <c r="DF36" s="406"/>
      <c r="DG36" s="406"/>
      <c r="DH36" s="406"/>
      <c r="DI36" s="406"/>
      <c r="DJ36" s="406"/>
      <c r="DK36" s="406"/>
      <c r="DL36" s="406"/>
      <c r="DM36" s="406"/>
      <c r="DN36" s="406"/>
      <c r="DO36" s="406"/>
      <c r="DP36" s="406"/>
      <c r="DQ36" s="406"/>
      <c r="DR36" s="406"/>
      <c r="DS36" s="406"/>
      <c r="DT36" s="406"/>
      <c r="DU36" s="406"/>
      <c r="DV36" s="406"/>
      <c r="DW36" s="406"/>
      <c r="DX36" s="406"/>
      <c r="DY36" s="406"/>
      <c r="DZ36" s="406"/>
      <c r="EA36" s="406"/>
      <c r="EB36" s="406"/>
      <c r="EC36" s="406"/>
      <c r="ED36" s="406"/>
      <c r="EE36" s="406"/>
      <c r="EF36" s="406"/>
      <c r="EG36" s="406"/>
      <c r="EH36" s="406"/>
      <c r="EI36" s="406"/>
      <c r="EJ36" s="406"/>
      <c r="EK36" s="406"/>
      <c r="EL36" s="406"/>
      <c r="EM36" s="406"/>
      <c r="EN36" s="406"/>
      <c r="EO36" s="406"/>
      <c r="EP36" s="406"/>
      <c r="EQ36" s="406"/>
      <c r="ER36" s="406"/>
      <c r="ES36" s="406"/>
      <c r="ET36" s="406"/>
      <c r="EU36" s="406"/>
      <c r="EV36" s="406"/>
      <c r="EW36" s="406"/>
      <c r="EX36" s="406"/>
      <c r="EY36" s="406"/>
      <c r="EZ36" s="406"/>
      <c r="FA36" s="406"/>
      <c r="FB36" s="406"/>
      <c r="FC36" s="406"/>
      <c r="FD36" s="406"/>
      <c r="FE36" s="406"/>
      <c r="FF36" s="406"/>
      <c r="FG36" s="406"/>
      <c r="FH36" s="406"/>
      <c r="FI36" s="406"/>
      <c r="FJ36" s="406"/>
      <c r="FK36" s="406"/>
      <c r="FL36" s="406"/>
      <c r="FM36" s="406"/>
      <c r="FN36" s="406"/>
      <c r="FO36" s="406"/>
      <c r="FP36" s="406"/>
      <c r="FQ36" s="406"/>
      <c r="FR36" s="406"/>
      <c r="FS36" s="406"/>
      <c r="FT36" s="406"/>
      <c r="FU36" s="406"/>
      <c r="FV36" s="406"/>
      <c r="FW36" s="406"/>
      <c r="FX36" s="406"/>
      <c r="FY36" s="406"/>
      <c r="FZ36" s="406"/>
      <c r="GA36" s="406"/>
      <c r="GB36" s="406"/>
      <c r="GC36" s="406"/>
      <c r="GD36" s="406"/>
      <c r="GE36" s="406"/>
      <c r="GF36" s="406"/>
      <c r="GG36" s="406"/>
      <c r="GH36" s="406"/>
      <c r="GI36" s="406"/>
      <c r="GJ36" s="406"/>
      <c r="GK36" s="406"/>
      <c r="GL36" s="406"/>
      <c r="GM36" s="406"/>
      <c r="GN36" s="406"/>
      <c r="GO36" s="406"/>
      <c r="GP36" s="406"/>
      <c r="GQ36" s="406"/>
      <c r="GR36" s="406"/>
      <c r="GS36" s="406"/>
      <c r="GT36" s="406"/>
      <c r="GU36" s="406"/>
      <c r="GV36" s="406"/>
      <c r="GW36" s="406"/>
      <c r="GX36" s="406"/>
      <c r="GY36" s="406"/>
      <c r="GZ36" s="406"/>
      <c r="HA36" s="406"/>
      <c r="HB36" s="406"/>
      <c r="HC36" s="406"/>
      <c r="HD36" s="406"/>
      <c r="HE36" s="406"/>
      <c r="HF36" s="406"/>
      <c r="HG36" s="406"/>
      <c r="HH36" s="406"/>
      <c r="HI36" s="406"/>
      <c r="HJ36" s="406"/>
      <c r="HK36" s="406"/>
      <c r="HL36" s="406"/>
      <c r="HM36" s="406"/>
      <c r="HN36" s="406"/>
      <c r="HO36" s="406"/>
      <c r="HP36" s="406"/>
      <c r="HQ36" s="406"/>
      <c r="HR36" s="406"/>
      <c r="HS36" s="406"/>
      <c r="HT36" s="406"/>
      <c r="HU36" s="406"/>
      <c r="HV36" s="406"/>
      <c r="HW36" s="406"/>
      <c r="HX36" s="406"/>
      <c r="HY36" s="406"/>
      <c r="HZ36" s="406"/>
      <c r="IA36" s="406"/>
      <c r="IB36" s="406"/>
      <c r="IC36" s="406"/>
      <c r="ID36" s="406"/>
      <c r="IE36" s="406"/>
      <c r="IF36" s="406"/>
      <c r="IG36" s="406"/>
      <c r="IH36" s="406"/>
      <c r="II36" s="406"/>
      <c r="IJ36" s="406"/>
      <c r="IK36" s="406"/>
      <c r="IL36" s="406"/>
      <c r="IM36" s="406"/>
      <c r="IN36" s="406"/>
      <c r="IO36" s="406"/>
      <c r="IP36" s="406"/>
      <c r="IQ36" s="406"/>
      <c r="IR36" s="406"/>
      <c r="IS36" s="406"/>
      <c r="IT36" s="406"/>
      <c r="IU36" s="406"/>
      <c r="IV36" s="406"/>
      <c r="IW36" s="406"/>
      <c r="IX36" s="406"/>
      <c r="IY36" s="406"/>
    </row>
    <row r="37" s="274" customFormat="1" ht="11.75" customHeight="1" spans="1:259">
      <c r="A37" s="305" t="s">
        <v>93</v>
      </c>
      <c r="B37" s="354">
        <v>563530</v>
      </c>
      <c r="C37" s="352">
        <v>667483</v>
      </c>
      <c r="D37" s="352">
        <v>212863</v>
      </c>
      <c r="E37" s="354">
        <v>71253</v>
      </c>
      <c r="F37" s="326"/>
      <c r="G37" s="352">
        <f t="shared" si="16"/>
        <v>-141610</v>
      </c>
      <c r="H37" s="326"/>
      <c r="I37" s="380">
        <f t="shared" si="17"/>
        <v>-492277</v>
      </c>
      <c r="J37" s="379"/>
      <c r="K37" s="386" t="s">
        <v>94</v>
      </c>
      <c r="L37" s="385"/>
      <c r="M37" s="385"/>
      <c r="N37" s="385"/>
      <c r="O37" s="385"/>
      <c r="P37" s="326"/>
      <c r="Q37" s="413"/>
      <c r="R37" s="326"/>
      <c r="S37" s="380"/>
      <c r="T37" s="408"/>
      <c r="U37" s="406"/>
      <c r="V37" s="406"/>
      <c r="W37" s="406"/>
      <c r="X37" s="406"/>
      <c r="Y37" s="406"/>
      <c r="Z37" s="406"/>
      <c r="AA37" s="406"/>
      <c r="AB37" s="406"/>
      <c r="AC37" s="406"/>
      <c r="AD37" s="406"/>
      <c r="AE37" s="406"/>
      <c r="AF37" s="406"/>
      <c r="AG37" s="406"/>
      <c r="AH37" s="406"/>
      <c r="AI37" s="406"/>
      <c r="AJ37" s="406"/>
      <c r="AK37" s="406"/>
      <c r="AL37" s="406"/>
      <c r="AM37" s="406"/>
      <c r="AN37" s="406"/>
      <c r="AO37" s="406"/>
      <c r="AP37" s="406"/>
      <c r="AQ37" s="406"/>
      <c r="AR37" s="406"/>
      <c r="AS37" s="406"/>
      <c r="AT37" s="406"/>
      <c r="AU37" s="406"/>
      <c r="AV37" s="406"/>
      <c r="AW37" s="406"/>
      <c r="AX37" s="406"/>
      <c r="AY37" s="406"/>
      <c r="AZ37" s="406"/>
      <c r="BA37" s="406"/>
      <c r="BB37" s="406"/>
      <c r="BC37" s="406"/>
      <c r="BD37" s="406"/>
      <c r="BE37" s="406"/>
      <c r="BF37" s="406"/>
      <c r="BG37" s="406"/>
      <c r="BH37" s="406"/>
      <c r="BI37" s="406"/>
      <c r="BJ37" s="406"/>
      <c r="BK37" s="406"/>
      <c r="BL37" s="406"/>
      <c r="BM37" s="406"/>
      <c r="BN37" s="406"/>
      <c r="BO37" s="406"/>
      <c r="BP37" s="406"/>
      <c r="BQ37" s="406"/>
      <c r="BR37" s="406"/>
      <c r="BS37" s="406"/>
      <c r="BT37" s="406"/>
      <c r="BU37" s="406"/>
      <c r="BV37" s="406"/>
      <c r="BW37" s="406"/>
      <c r="BX37" s="406"/>
      <c r="BY37" s="406"/>
      <c r="BZ37" s="406"/>
      <c r="CA37" s="406"/>
      <c r="CB37" s="406"/>
      <c r="CC37" s="406"/>
      <c r="CD37" s="406"/>
      <c r="CE37" s="406"/>
      <c r="CF37" s="406"/>
      <c r="CG37" s="406"/>
      <c r="CH37" s="406"/>
      <c r="CI37" s="406"/>
      <c r="CJ37" s="406"/>
      <c r="CK37" s="406"/>
      <c r="CL37" s="406"/>
      <c r="CM37" s="406"/>
      <c r="CN37" s="406"/>
      <c r="CO37" s="406"/>
      <c r="CP37" s="406"/>
      <c r="CQ37" s="406"/>
      <c r="CR37" s="406"/>
      <c r="CS37" s="406"/>
      <c r="CT37" s="406"/>
      <c r="CU37" s="406"/>
      <c r="CV37" s="406"/>
      <c r="CW37" s="406"/>
      <c r="CX37" s="406"/>
      <c r="CY37" s="406"/>
      <c r="CZ37" s="406"/>
      <c r="DA37" s="406"/>
      <c r="DB37" s="406"/>
      <c r="DC37" s="406"/>
      <c r="DD37" s="406"/>
      <c r="DE37" s="406"/>
      <c r="DF37" s="406"/>
      <c r="DG37" s="406"/>
      <c r="DH37" s="406"/>
      <c r="DI37" s="406"/>
      <c r="DJ37" s="406"/>
      <c r="DK37" s="406"/>
      <c r="DL37" s="406"/>
      <c r="DM37" s="406"/>
      <c r="DN37" s="406"/>
      <c r="DO37" s="406"/>
      <c r="DP37" s="406"/>
      <c r="DQ37" s="406"/>
      <c r="DR37" s="406"/>
      <c r="DS37" s="406"/>
      <c r="DT37" s="406"/>
      <c r="DU37" s="406"/>
      <c r="DV37" s="406"/>
      <c r="DW37" s="406"/>
      <c r="DX37" s="406"/>
      <c r="DY37" s="406"/>
      <c r="DZ37" s="406"/>
      <c r="EA37" s="406"/>
      <c r="EB37" s="406"/>
      <c r="EC37" s="406"/>
      <c r="ED37" s="406"/>
      <c r="EE37" s="406"/>
      <c r="EF37" s="406"/>
      <c r="EG37" s="406"/>
      <c r="EH37" s="406"/>
      <c r="EI37" s="406"/>
      <c r="EJ37" s="406"/>
      <c r="EK37" s="406"/>
      <c r="EL37" s="406"/>
      <c r="EM37" s="406"/>
      <c r="EN37" s="406"/>
      <c r="EO37" s="406"/>
      <c r="EP37" s="406"/>
      <c r="EQ37" s="406"/>
      <c r="ER37" s="406"/>
      <c r="ES37" s="406"/>
      <c r="ET37" s="406"/>
      <c r="EU37" s="406"/>
      <c r="EV37" s="406"/>
      <c r="EW37" s="406"/>
      <c r="EX37" s="406"/>
      <c r="EY37" s="406"/>
      <c r="EZ37" s="406"/>
      <c r="FA37" s="406"/>
      <c r="FB37" s="406"/>
      <c r="FC37" s="406"/>
      <c r="FD37" s="406"/>
      <c r="FE37" s="406"/>
      <c r="FF37" s="406"/>
      <c r="FG37" s="406"/>
      <c r="FH37" s="406"/>
      <c r="FI37" s="406"/>
      <c r="FJ37" s="406"/>
      <c r="FK37" s="406"/>
      <c r="FL37" s="406"/>
      <c r="FM37" s="406"/>
      <c r="FN37" s="406"/>
      <c r="FO37" s="406"/>
      <c r="FP37" s="406"/>
      <c r="FQ37" s="406"/>
      <c r="FR37" s="406"/>
      <c r="FS37" s="406"/>
      <c r="FT37" s="406"/>
      <c r="FU37" s="406"/>
      <c r="FV37" s="406"/>
      <c r="FW37" s="406"/>
      <c r="FX37" s="406"/>
      <c r="FY37" s="406"/>
      <c r="FZ37" s="406"/>
      <c r="GA37" s="406"/>
      <c r="GB37" s="406"/>
      <c r="GC37" s="406"/>
      <c r="GD37" s="406"/>
      <c r="GE37" s="406"/>
      <c r="GF37" s="406"/>
      <c r="GG37" s="406"/>
      <c r="GH37" s="406"/>
      <c r="GI37" s="406"/>
      <c r="GJ37" s="406"/>
      <c r="GK37" s="406"/>
      <c r="GL37" s="406"/>
      <c r="GM37" s="406"/>
      <c r="GN37" s="406"/>
      <c r="GO37" s="406"/>
      <c r="GP37" s="406"/>
      <c r="GQ37" s="406"/>
      <c r="GR37" s="406"/>
      <c r="GS37" s="406"/>
      <c r="GT37" s="406"/>
      <c r="GU37" s="406"/>
      <c r="GV37" s="406"/>
      <c r="GW37" s="406"/>
      <c r="GX37" s="406"/>
      <c r="GY37" s="406"/>
      <c r="GZ37" s="406"/>
      <c r="HA37" s="406"/>
      <c r="HB37" s="406"/>
      <c r="HC37" s="406"/>
      <c r="HD37" s="406"/>
      <c r="HE37" s="406"/>
      <c r="HF37" s="406"/>
      <c r="HG37" s="406"/>
      <c r="HH37" s="406"/>
      <c r="HI37" s="406"/>
      <c r="HJ37" s="406"/>
      <c r="HK37" s="406"/>
      <c r="HL37" s="406"/>
      <c r="HM37" s="406"/>
      <c r="HN37" s="406"/>
      <c r="HO37" s="406"/>
      <c r="HP37" s="406"/>
      <c r="HQ37" s="406"/>
      <c r="HR37" s="406"/>
      <c r="HS37" s="406"/>
      <c r="HT37" s="406"/>
      <c r="HU37" s="406"/>
      <c r="HV37" s="406"/>
      <c r="HW37" s="406"/>
      <c r="HX37" s="406"/>
      <c r="HY37" s="406"/>
      <c r="HZ37" s="406"/>
      <c r="IA37" s="406"/>
      <c r="IB37" s="406"/>
      <c r="IC37" s="406"/>
      <c r="ID37" s="406"/>
      <c r="IE37" s="406"/>
      <c r="IF37" s="406"/>
      <c r="IG37" s="406"/>
      <c r="IH37" s="406"/>
      <c r="II37" s="406"/>
      <c r="IJ37" s="406"/>
      <c r="IK37" s="406"/>
      <c r="IL37" s="406"/>
      <c r="IM37" s="406"/>
      <c r="IN37" s="406"/>
      <c r="IO37" s="406"/>
      <c r="IP37" s="406"/>
      <c r="IQ37" s="406"/>
      <c r="IR37" s="406"/>
      <c r="IS37" s="406"/>
      <c r="IT37" s="406"/>
      <c r="IU37" s="406"/>
      <c r="IV37" s="406"/>
      <c r="IW37" s="406"/>
      <c r="IX37" s="406"/>
      <c r="IY37" s="406"/>
    </row>
    <row r="38" s="274" customFormat="1" ht="11.75" customHeight="1" spans="1:259">
      <c r="A38" s="305" t="s">
        <v>95</v>
      </c>
      <c r="B38" s="354">
        <v>154816</v>
      </c>
      <c r="C38" s="352">
        <v>204949</v>
      </c>
      <c r="D38" s="352">
        <v>206682</v>
      </c>
      <c r="E38" s="354">
        <v>205687</v>
      </c>
      <c r="F38" s="326"/>
      <c r="G38" s="352">
        <f t="shared" si="16"/>
        <v>-995</v>
      </c>
      <c r="H38" s="326"/>
      <c r="I38" s="380">
        <f t="shared" si="17"/>
        <v>50871</v>
      </c>
      <c r="J38" s="379"/>
      <c r="K38" s="386" t="s">
        <v>96</v>
      </c>
      <c r="L38" s="378">
        <v>242731</v>
      </c>
      <c r="M38" s="385"/>
      <c r="N38" s="378">
        <v>304372</v>
      </c>
      <c r="O38" s="378">
        <v>185660</v>
      </c>
      <c r="P38" s="326"/>
      <c r="Q38" s="413">
        <f t="shared" si="14"/>
        <v>-118712</v>
      </c>
      <c r="R38" s="326"/>
      <c r="S38" s="380">
        <f t="shared" si="15"/>
        <v>-57071</v>
      </c>
      <c r="T38" s="408"/>
      <c r="U38" s="406"/>
      <c r="V38" s="406"/>
      <c r="W38" s="406"/>
      <c r="X38" s="406"/>
      <c r="Y38" s="406"/>
      <c r="Z38" s="406"/>
      <c r="AA38" s="406"/>
      <c r="AB38" s="406"/>
      <c r="AC38" s="406"/>
      <c r="AD38" s="406"/>
      <c r="AE38" s="406"/>
      <c r="AF38" s="406"/>
      <c r="AG38" s="406"/>
      <c r="AH38" s="406"/>
      <c r="AI38" s="406"/>
      <c r="AJ38" s="406"/>
      <c r="AK38" s="406"/>
      <c r="AL38" s="406"/>
      <c r="AM38" s="406"/>
      <c r="AN38" s="406"/>
      <c r="AO38" s="406"/>
      <c r="AP38" s="406"/>
      <c r="AQ38" s="406"/>
      <c r="AR38" s="406"/>
      <c r="AS38" s="406"/>
      <c r="AT38" s="406"/>
      <c r="AU38" s="406"/>
      <c r="AV38" s="406"/>
      <c r="AW38" s="406"/>
      <c r="AX38" s="406"/>
      <c r="AY38" s="406"/>
      <c r="AZ38" s="406"/>
      <c r="BA38" s="406"/>
      <c r="BB38" s="406"/>
      <c r="BC38" s="406"/>
      <c r="BD38" s="406"/>
      <c r="BE38" s="406"/>
      <c r="BF38" s="406"/>
      <c r="BG38" s="406"/>
      <c r="BH38" s="406"/>
      <c r="BI38" s="406"/>
      <c r="BJ38" s="406"/>
      <c r="BK38" s="406"/>
      <c r="BL38" s="406"/>
      <c r="BM38" s="406"/>
      <c r="BN38" s="406"/>
      <c r="BO38" s="406"/>
      <c r="BP38" s="406"/>
      <c r="BQ38" s="406"/>
      <c r="BR38" s="406"/>
      <c r="BS38" s="406"/>
      <c r="BT38" s="406"/>
      <c r="BU38" s="406"/>
      <c r="BV38" s="406"/>
      <c r="BW38" s="406"/>
      <c r="BX38" s="406"/>
      <c r="BY38" s="406"/>
      <c r="BZ38" s="406"/>
      <c r="CA38" s="406"/>
      <c r="CB38" s="406"/>
      <c r="CC38" s="406"/>
      <c r="CD38" s="406"/>
      <c r="CE38" s="406"/>
      <c r="CF38" s="406"/>
      <c r="CG38" s="406"/>
      <c r="CH38" s="406"/>
      <c r="CI38" s="406"/>
      <c r="CJ38" s="406"/>
      <c r="CK38" s="406"/>
      <c r="CL38" s="406"/>
      <c r="CM38" s="406"/>
      <c r="CN38" s="406"/>
      <c r="CO38" s="406"/>
      <c r="CP38" s="406"/>
      <c r="CQ38" s="406"/>
      <c r="CR38" s="406"/>
      <c r="CS38" s="406"/>
      <c r="CT38" s="406"/>
      <c r="CU38" s="406"/>
      <c r="CV38" s="406"/>
      <c r="CW38" s="406"/>
      <c r="CX38" s="406"/>
      <c r="CY38" s="406"/>
      <c r="CZ38" s="406"/>
      <c r="DA38" s="406"/>
      <c r="DB38" s="406"/>
      <c r="DC38" s="406"/>
      <c r="DD38" s="406"/>
      <c r="DE38" s="406"/>
      <c r="DF38" s="406"/>
      <c r="DG38" s="406"/>
      <c r="DH38" s="406"/>
      <c r="DI38" s="406"/>
      <c r="DJ38" s="406"/>
      <c r="DK38" s="406"/>
      <c r="DL38" s="406"/>
      <c r="DM38" s="406"/>
      <c r="DN38" s="406"/>
      <c r="DO38" s="406"/>
      <c r="DP38" s="406"/>
      <c r="DQ38" s="406"/>
      <c r="DR38" s="406"/>
      <c r="DS38" s="406"/>
      <c r="DT38" s="406"/>
      <c r="DU38" s="406"/>
      <c r="DV38" s="406"/>
      <c r="DW38" s="406"/>
      <c r="DX38" s="406"/>
      <c r="DY38" s="406"/>
      <c r="DZ38" s="406"/>
      <c r="EA38" s="406"/>
      <c r="EB38" s="406"/>
      <c r="EC38" s="406"/>
      <c r="ED38" s="406"/>
      <c r="EE38" s="406"/>
      <c r="EF38" s="406"/>
      <c r="EG38" s="406"/>
      <c r="EH38" s="406"/>
      <c r="EI38" s="406"/>
      <c r="EJ38" s="406"/>
      <c r="EK38" s="406"/>
      <c r="EL38" s="406"/>
      <c r="EM38" s="406"/>
      <c r="EN38" s="406"/>
      <c r="EO38" s="406"/>
      <c r="EP38" s="406"/>
      <c r="EQ38" s="406"/>
      <c r="ER38" s="406"/>
      <c r="ES38" s="406"/>
      <c r="ET38" s="406"/>
      <c r="EU38" s="406"/>
      <c r="EV38" s="406"/>
      <c r="EW38" s="406"/>
      <c r="EX38" s="406"/>
      <c r="EY38" s="406"/>
      <c r="EZ38" s="406"/>
      <c r="FA38" s="406"/>
      <c r="FB38" s="406"/>
      <c r="FC38" s="406"/>
      <c r="FD38" s="406"/>
      <c r="FE38" s="406"/>
      <c r="FF38" s="406"/>
      <c r="FG38" s="406"/>
      <c r="FH38" s="406"/>
      <c r="FI38" s="406"/>
      <c r="FJ38" s="406"/>
      <c r="FK38" s="406"/>
      <c r="FL38" s="406"/>
      <c r="FM38" s="406"/>
      <c r="FN38" s="406"/>
      <c r="FO38" s="406"/>
      <c r="FP38" s="406"/>
      <c r="FQ38" s="406"/>
      <c r="FR38" s="406"/>
      <c r="FS38" s="406"/>
      <c r="FT38" s="406"/>
      <c r="FU38" s="406"/>
      <c r="FV38" s="406"/>
      <c r="FW38" s="406"/>
      <c r="FX38" s="406"/>
      <c r="FY38" s="406"/>
      <c r="FZ38" s="406"/>
      <c r="GA38" s="406"/>
      <c r="GB38" s="406"/>
      <c r="GC38" s="406"/>
      <c r="GD38" s="406"/>
      <c r="GE38" s="406"/>
      <c r="GF38" s="406"/>
      <c r="GG38" s="406"/>
      <c r="GH38" s="406"/>
      <c r="GI38" s="406"/>
      <c r="GJ38" s="406"/>
      <c r="GK38" s="406"/>
      <c r="GL38" s="406"/>
      <c r="GM38" s="406"/>
      <c r="GN38" s="406"/>
      <c r="GO38" s="406"/>
      <c r="GP38" s="406"/>
      <c r="GQ38" s="406"/>
      <c r="GR38" s="406"/>
      <c r="GS38" s="406"/>
      <c r="GT38" s="406"/>
      <c r="GU38" s="406"/>
      <c r="GV38" s="406"/>
      <c r="GW38" s="406"/>
      <c r="GX38" s="406"/>
      <c r="GY38" s="406"/>
      <c r="GZ38" s="406"/>
      <c r="HA38" s="406"/>
      <c r="HB38" s="406"/>
      <c r="HC38" s="406"/>
      <c r="HD38" s="406"/>
      <c r="HE38" s="406"/>
      <c r="HF38" s="406"/>
      <c r="HG38" s="406"/>
      <c r="HH38" s="406"/>
      <c r="HI38" s="406"/>
      <c r="HJ38" s="406"/>
      <c r="HK38" s="406"/>
      <c r="HL38" s="406"/>
      <c r="HM38" s="406"/>
      <c r="HN38" s="406"/>
      <c r="HO38" s="406"/>
      <c r="HP38" s="406"/>
      <c r="HQ38" s="406"/>
      <c r="HR38" s="406"/>
      <c r="HS38" s="406"/>
      <c r="HT38" s="406"/>
      <c r="HU38" s="406"/>
      <c r="HV38" s="406"/>
      <c r="HW38" s="406"/>
      <c r="HX38" s="406"/>
      <c r="HY38" s="406"/>
      <c r="HZ38" s="406"/>
      <c r="IA38" s="406"/>
      <c r="IB38" s="406"/>
      <c r="IC38" s="406"/>
      <c r="ID38" s="406"/>
      <c r="IE38" s="406"/>
      <c r="IF38" s="406"/>
      <c r="IG38" s="406"/>
      <c r="IH38" s="406"/>
      <c r="II38" s="406"/>
      <c r="IJ38" s="406"/>
      <c r="IK38" s="406"/>
      <c r="IL38" s="406"/>
      <c r="IM38" s="406"/>
      <c r="IN38" s="406"/>
      <c r="IO38" s="406"/>
      <c r="IP38" s="406"/>
      <c r="IQ38" s="406"/>
      <c r="IR38" s="406"/>
      <c r="IS38" s="406"/>
      <c r="IT38" s="406"/>
      <c r="IU38" s="406"/>
      <c r="IV38" s="406"/>
      <c r="IW38" s="406"/>
      <c r="IX38" s="406"/>
      <c r="IY38" s="406"/>
    </row>
    <row r="39" s="274" customFormat="1" ht="11.75" customHeight="1" spans="1:259">
      <c r="A39" s="306" t="s">
        <v>97</v>
      </c>
      <c r="B39" s="354"/>
      <c r="C39" s="352"/>
      <c r="D39" s="352"/>
      <c r="E39" s="354"/>
      <c r="F39" s="326"/>
      <c r="G39" s="352"/>
      <c r="H39" s="326"/>
      <c r="I39" s="380"/>
      <c r="J39" s="379"/>
      <c r="K39" s="386" t="s">
        <v>98</v>
      </c>
      <c r="L39" s="378"/>
      <c r="M39" s="378"/>
      <c r="N39" s="378"/>
      <c r="O39" s="378"/>
      <c r="P39" s="326"/>
      <c r="Q39" s="413"/>
      <c r="R39" s="326"/>
      <c r="S39" s="380"/>
      <c r="T39" s="408"/>
      <c r="U39" s="406"/>
      <c r="V39" s="406"/>
      <c r="W39" s="406"/>
      <c r="X39" s="406"/>
      <c r="Y39" s="406"/>
      <c r="Z39" s="406"/>
      <c r="AA39" s="406"/>
      <c r="AB39" s="406"/>
      <c r="AC39" s="406"/>
      <c r="AD39" s="406"/>
      <c r="AE39" s="406"/>
      <c r="AF39" s="406"/>
      <c r="AG39" s="406"/>
      <c r="AH39" s="406"/>
      <c r="AI39" s="406"/>
      <c r="AJ39" s="406"/>
      <c r="AK39" s="406"/>
      <c r="AL39" s="406"/>
      <c r="AM39" s="406"/>
      <c r="AN39" s="406"/>
      <c r="AO39" s="406"/>
      <c r="AP39" s="406"/>
      <c r="AQ39" s="406"/>
      <c r="AR39" s="406"/>
      <c r="AS39" s="406"/>
      <c r="AT39" s="406"/>
      <c r="AU39" s="406"/>
      <c r="AV39" s="406"/>
      <c r="AW39" s="406"/>
      <c r="AX39" s="406"/>
      <c r="AY39" s="406"/>
      <c r="AZ39" s="406"/>
      <c r="BA39" s="406"/>
      <c r="BB39" s="406"/>
      <c r="BC39" s="406"/>
      <c r="BD39" s="406"/>
      <c r="BE39" s="406"/>
      <c r="BF39" s="406"/>
      <c r="BG39" s="406"/>
      <c r="BH39" s="406"/>
      <c r="BI39" s="406"/>
      <c r="BJ39" s="406"/>
      <c r="BK39" s="406"/>
      <c r="BL39" s="406"/>
      <c r="BM39" s="406"/>
      <c r="BN39" s="406"/>
      <c r="BO39" s="406"/>
      <c r="BP39" s="406"/>
      <c r="BQ39" s="406"/>
      <c r="BR39" s="406"/>
      <c r="BS39" s="406"/>
      <c r="BT39" s="406"/>
      <c r="BU39" s="406"/>
      <c r="BV39" s="406"/>
      <c r="BW39" s="406"/>
      <c r="BX39" s="406"/>
      <c r="BY39" s="406"/>
      <c r="BZ39" s="406"/>
      <c r="CA39" s="406"/>
      <c r="CB39" s="406"/>
      <c r="CC39" s="406"/>
      <c r="CD39" s="406"/>
      <c r="CE39" s="406"/>
      <c r="CF39" s="406"/>
      <c r="CG39" s="406"/>
      <c r="CH39" s="406"/>
      <c r="CI39" s="406"/>
      <c r="CJ39" s="406"/>
      <c r="CK39" s="406"/>
      <c r="CL39" s="406"/>
      <c r="CM39" s="406"/>
      <c r="CN39" s="406"/>
      <c r="CO39" s="406"/>
      <c r="CP39" s="406"/>
      <c r="CQ39" s="406"/>
      <c r="CR39" s="406"/>
      <c r="CS39" s="406"/>
      <c r="CT39" s="406"/>
      <c r="CU39" s="406"/>
      <c r="CV39" s="406"/>
      <c r="CW39" s="406"/>
      <c r="CX39" s="406"/>
      <c r="CY39" s="406"/>
      <c r="CZ39" s="406"/>
      <c r="DA39" s="406"/>
      <c r="DB39" s="406"/>
      <c r="DC39" s="406"/>
      <c r="DD39" s="406"/>
      <c r="DE39" s="406"/>
      <c r="DF39" s="406"/>
      <c r="DG39" s="406"/>
      <c r="DH39" s="406"/>
      <c r="DI39" s="406"/>
      <c r="DJ39" s="406"/>
      <c r="DK39" s="406"/>
      <c r="DL39" s="406"/>
      <c r="DM39" s="406"/>
      <c r="DN39" s="406"/>
      <c r="DO39" s="406"/>
      <c r="DP39" s="406"/>
      <c r="DQ39" s="406"/>
      <c r="DR39" s="406"/>
      <c r="DS39" s="406"/>
      <c r="DT39" s="406"/>
      <c r="DU39" s="406"/>
      <c r="DV39" s="406"/>
      <c r="DW39" s="406"/>
      <c r="DX39" s="406"/>
      <c r="DY39" s="406"/>
      <c r="DZ39" s="406"/>
      <c r="EA39" s="406"/>
      <c r="EB39" s="406"/>
      <c r="EC39" s="406"/>
      <c r="ED39" s="406"/>
      <c r="EE39" s="406"/>
      <c r="EF39" s="406"/>
      <c r="EG39" s="406"/>
      <c r="EH39" s="406"/>
      <c r="EI39" s="406"/>
      <c r="EJ39" s="406"/>
      <c r="EK39" s="406"/>
      <c r="EL39" s="406"/>
      <c r="EM39" s="406"/>
      <c r="EN39" s="406"/>
      <c r="EO39" s="406"/>
      <c r="EP39" s="406"/>
      <c r="EQ39" s="406"/>
      <c r="ER39" s="406"/>
      <c r="ES39" s="406"/>
      <c r="ET39" s="406"/>
      <c r="EU39" s="406"/>
      <c r="EV39" s="406"/>
      <c r="EW39" s="406"/>
      <c r="EX39" s="406"/>
      <c r="EY39" s="406"/>
      <c r="EZ39" s="406"/>
      <c r="FA39" s="406"/>
      <c r="FB39" s="406"/>
      <c r="FC39" s="406"/>
      <c r="FD39" s="406"/>
      <c r="FE39" s="406"/>
      <c r="FF39" s="406"/>
      <c r="FG39" s="406"/>
      <c r="FH39" s="406"/>
      <c r="FI39" s="406"/>
      <c r="FJ39" s="406"/>
      <c r="FK39" s="406"/>
      <c r="FL39" s="406"/>
      <c r="FM39" s="406"/>
      <c r="FN39" s="406"/>
      <c r="FO39" s="406"/>
      <c r="FP39" s="406"/>
      <c r="FQ39" s="406"/>
      <c r="FR39" s="406"/>
      <c r="FS39" s="406"/>
      <c r="FT39" s="406"/>
      <c r="FU39" s="406"/>
      <c r="FV39" s="406"/>
      <c r="FW39" s="406"/>
      <c r="FX39" s="406"/>
      <c r="FY39" s="406"/>
      <c r="FZ39" s="406"/>
      <c r="GA39" s="406"/>
      <c r="GB39" s="406"/>
      <c r="GC39" s="406"/>
      <c r="GD39" s="406"/>
      <c r="GE39" s="406"/>
      <c r="GF39" s="406"/>
      <c r="GG39" s="406"/>
      <c r="GH39" s="406"/>
      <c r="GI39" s="406"/>
      <c r="GJ39" s="406"/>
      <c r="GK39" s="406"/>
      <c r="GL39" s="406"/>
      <c r="GM39" s="406"/>
      <c r="GN39" s="406"/>
      <c r="GO39" s="406"/>
      <c r="GP39" s="406"/>
      <c r="GQ39" s="406"/>
      <c r="GR39" s="406"/>
      <c r="GS39" s="406"/>
      <c r="GT39" s="406"/>
      <c r="GU39" s="406"/>
      <c r="GV39" s="406"/>
      <c r="GW39" s="406"/>
      <c r="GX39" s="406"/>
      <c r="GY39" s="406"/>
      <c r="GZ39" s="406"/>
      <c r="HA39" s="406"/>
      <c r="HB39" s="406"/>
      <c r="HC39" s="406"/>
      <c r="HD39" s="406"/>
      <c r="HE39" s="406"/>
      <c r="HF39" s="406"/>
      <c r="HG39" s="406"/>
      <c r="HH39" s="406"/>
      <c r="HI39" s="406"/>
      <c r="HJ39" s="406"/>
      <c r="HK39" s="406"/>
      <c r="HL39" s="406"/>
      <c r="HM39" s="406"/>
      <c r="HN39" s="406"/>
      <c r="HO39" s="406"/>
      <c r="HP39" s="406"/>
      <c r="HQ39" s="406"/>
      <c r="HR39" s="406"/>
      <c r="HS39" s="406"/>
      <c r="HT39" s="406"/>
      <c r="HU39" s="406"/>
      <c r="HV39" s="406"/>
      <c r="HW39" s="406"/>
      <c r="HX39" s="406"/>
      <c r="HY39" s="406"/>
      <c r="HZ39" s="406"/>
      <c r="IA39" s="406"/>
      <c r="IB39" s="406"/>
      <c r="IC39" s="406"/>
      <c r="ID39" s="406"/>
      <c r="IE39" s="406"/>
      <c r="IF39" s="406"/>
      <c r="IG39" s="406"/>
      <c r="IH39" s="406"/>
      <c r="II39" s="406"/>
      <c r="IJ39" s="406"/>
      <c r="IK39" s="406"/>
      <c r="IL39" s="406"/>
      <c r="IM39" s="406"/>
      <c r="IN39" s="406"/>
      <c r="IO39" s="406"/>
      <c r="IP39" s="406"/>
      <c r="IQ39" s="406"/>
      <c r="IR39" s="406"/>
      <c r="IS39" s="406"/>
      <c r="IT39" s="406"/>
      <c r="IU39" s="406"/>
      <c r="IV39" s="406"/>
      <c r="IW39" s="406"/>
      <c r="IX39" s="406"/>
      <c r="IY39" s="406"/>
    </row>
    <row r="40" s="274" customFormat="1" ht="11.75" customHeight="1" spans="1:259">
      <c r="A40" s="305" t="s">
        <v>99</v>
      </c>
      <c r="B40" s="354">
        <v>108615</v>
      </c>
      <c r="C40" s="352">
        <v>102852</v>
      </c>
      <c r="D40" s="352">
        <v>242731</v>
      </c>
      <c r="E40" s="352">
        <v>242731</v>
      </c>
      <c r="F40" s="326"/>
      <c r="G40" s="352"/>
      <c r="H40" s="326"/>
      <c r="I40" s="380">
        <f t="shared" si="17"/>
        <v>134116</v>
      </c>
      <c r="J40" s="379"/>
      <c r="K40" s="386" t="s">
        <v>100</v>
      </c>
      <c r="L40" s="378">
        <v>308</v>
      </c>
      <c r="M40" s="378"/>
      <c r="N40" s="378"/>
      <c r="O40" s="378">
        <v>308</v>
      </c>
      <c r="P40" s="326"/>
      <c r="Q40" s="413">
        <f t="shared" si="14"/>
        <v>308</v>
      </c>
      <c r="R40" s="326"/>
      <c r="S40" s="380"/>
      <c r="T40" s="408"/>
      <c r="U40" s="406"/>
      <c r="V40" s="406"/>
      <c r="W40" s="406"/>
      <c r="X40" s="406"/>
      <c r="Y40" s="406"/>
      <c r="Z40" s="406"/>
      <c r="AA40" s="406"/>
      <c r="AB40" s="406"/>
      <c r="AC40" s="406"/>
      <c r="AD40" s="406"/>
      <c r="AE40" s="406"/>
      <c r="AF40" s="406"/>
      <c r="AG40" s="406"/>
      <c r="AH40" s="406"/>
      <c r="AI40" s="406"/>
      <c r="AJ40" s="406"/>
      <c r="AK40" s="406"/>
      <c r="AL40" s="406"/>
      <c r="AM40" s="406"/>
      <c r="AN40" s="406"/>
      <c r="AO40" s="406"/>
      <c r="AP40" s="406"/>
      <c r="AQ40" s="406"/>
      <c r="AR40" s="406"/>
      <c r="AS40" s="406"/>
      <c r="AT40" s="406"/>
      <c r="AU40" s="406"/>
      <c r="AV40" s="406"/>
      <c r="AW40" s="406"/>
      <c r="AX40" s="406"/>
      <c r="AY40" s="406"/>
      <c r="AZ40" s="406"/>
      <c r="BA40" s="406"/>
      <c r="BB40" s="406"/>
      <c r="BC40" s="406"/>
      <c r="BD40" s="406"/>
      <c r="BE40" s="406"/>
      <c r="BF40" s="406"/>
      <c r="BG40" s="406"/>
      <c r="BH40" s="406"/>
      <c r="BI40" s="406"/>
      <c r="BJ40" s="406"/>
      <c r="BK40" s="406"/>
      <c r="BL40" s="406"/>
      <c r="BM40" s="406"/>
      <c r="BN40" s="406"/>
      <c r="BO40" s="406"/>
      <c r="BP40" s="406"/>
      <c r="BQ40" s="406"/>
      <c r="BR40" s="406"/>
      <c r="BS40" s="406"/>
      <c r="BT40" s="406"/>
      <c r="BU40" s="406"/>
      <c r="BV40" s="406"/>
      <c r="BW40" s="406"/>
      <c r="BX40" s="406"/>
      <c r="BY40" s="406"/>
      <c r="BZ40" s="406"/>
      <c r="CA40" s="406"/>
      <c r="CB40" s="406"/>
      <c r="CC40" s="406"/>
      <c r="CD40" s="406"/>
      <c r="CE40" s="406"/>
      <c r="CF40" s="406"/>
      <c r="CG40" s="406"/>
      <c r="CH40" s="406"/>
      <c r="CI40" s="406"/>
      <c r="CJ40" s="406"/>
      <c r="CK40" s="406"/>
      <c r="CL40" s="406"/>
      <c r="CM40" s="406"/>
      <c r="CN40" s="406"/>
      <c r="CO40" s="406"/>
      <c r="CP40" s="406"/>
      <c r="CQ40" s="406"/>
      <c r="CR40" s="406"/>
      <c r="CS40" s="406"/>
      <c r="CT40" s="406"/>
      <c r="CU40" s="406"/>
      <c r="CV40" s="406"/>
      <c r="CW40" s="406"/>
      <c r="CX40" s="406"/>
      <c r="CY40" s="406"/>
      <c r="CZ40" s="406"/>
      <c r="DA40" s="406"/>
      <c r="DB40" s="406"/>
      <c r="DC40" s="406"/>
      <c r="DD40" s="406"/>
      <c r="DE40" s="406"/>
      <c r="DF40" s="406"/>
      <c r="DG40" s="406"/>
      <c r="DH40" s="406"/>
      <c r="DI40" s="406"/>
      <c r="DJ40" s="406"/>
      <c r="DK40" s="406"/>
      <c r="DL40" s="406"/>
      <c r="DM40" s="406"/>
      <c r="DN40" s="406"/>
      <c r="DO40" s="406"/>
      <c r="DP40" s="406"/>
      <c r="DQ40" s="406"/>
      <c r="DR40" s="406"/>
      <c r="DS40" s="406"/>
      <c r="DT40" s="406"/>
      <c r="DU40" s="406"/>
      <c r="DV40" s="406"/>
      <c r="DW40" s="406"/>
      <c r="DX40" s="406"/>
      <c r="DY40" s="406"/>
      <c r="DZ40" s="406"/>
      <c r="EA40" s="406"/>
      <c r="EB40" s="406"/>
      <c r="EC40" s="406"/>
      <c r="ED40" s="406"/>
      <c r="EE40" s="406"/>
      <c r="EF40" s="406"/>
      <c r="EG40" s="406"/>
      <c r="EH40" s="406"/>
      <c r="EI40" s="406"/>
      <c r="EJ40" s="406"/>
      <c r="EK40" s="406"/>
      <c r="EL40" s="406"/>
      <c r="EM40" s="406"/>
      <c r="EN40" s="406"/>
      <c r="EO40" s="406"/>
      <c r="EP40" s="406"/>
      <c r="EQ40" s="406"/>
      <c r="ER40" s="406"/>
      <c r="ES40" s="406"/>
      <c r="ET40" s="406"/>
      <c r="EU40" s="406"/>
      <c r="EV40" s="406"/>
      <c r="EW40" s="406"/>
      <c r="EX40" s="406"/>
      <c r="EY40" s="406"/>
      <c r="EZ40" s="406"/>
      <c r="FA40" s="406"/>
      <c r="FB40" s="406"/>
      <c r="FC40" s="406"/>
      <c r="FD40" s="406"/>
      <c r="FE40" s="406"/>
      <c r="FF40" s="406"/>
      <c r="FG40" s="406"/>
      <c r="FH40" s="406"/>
      <c r="FI40" s="406"/>
      <c r="FJ40" s="406"/>
      <c r="FK40" s="406"/>
      <c r="FL40" s="406"/>
      <c r="FM40" s="406"/>
      <c r="FN40" s="406"/>
      <c r="FO40" s="406"/>
      <c r="FP40" s="406"/>
      <c r="FQ40" s="406"/>
      <c r="FR40" s="406"/>
      <c r="FS40" s="406"/>
      <c r="FT40" s="406"/>
      <c r="FU40" s="406"/>
      <c r="FV40" s="406"/>
      <c r="FW40" s="406"/>
      <c r="FX40" s="406"/>
      <c r="FY40" s="406"/>
      <c r="FZ40" s="406"/>
      <c r="GA40" s="406"/>
      <c r="GB40" s="406"/>
      <c r="GC40" s="406"/>
      <c r="GD40" s="406"/>
      <c r="GE40" s="406"/>
      <c r="GF40" s="406"/>
      <c r="GG40" s="406"/>
      <c r="GH40" s="406"/>
      <c r="GI40" s="406"/>
      <c r="GJ40" s="406"/>
      <c r="GK40" s="406"/>
      <c r="GL40" s="406"/>
      <c r="GM40" s="406"/>
      <c r="GN40" s="406"/>
      <c r="GO40" s="406"/>
      <c r="GP40" s="406"/>
      <c r="GQ40" s="406"/>
      <c r="GR40" s="406"/>
      <c r="GS40" s="406"/>
      <c r="GT40" s="406"/>
      <c r="GU40" s="406"/>
      <c r="GV40" s="406"/>
      <c r="GW40" s="406"/>
      <c r="GX40" s="406"/>
      <c r="GY40" s="406"/>
      <c r="GZ40" s="406"/>
      <c r="HA40" s="406"/>
      <c r="HB40" s="406"/>
      <c r="HC40" s="406"/>
      <c r="HD40" s="406"/>
      <c r="HE40" s="406"/>
      <c r="HF40" s="406"/>
      <c r="HG40" s="406"/>
      <c r="HH40" s="406"/>
      <c r="HI40" s="406"/>
      <c r="HJ40" s="406"/>
      <c r="HK40" s="406"/>
      <c r="HL40" s="406"/>
      <c r="HM40" s="406"/>
      <c r="HN40" s="406"/>
      <c r="HO40" s="406"/>
      <c r="HP40" s="406"/>
      <c r="HQ40" s="406"/>
      <c r="HR40" s="406"/>
      <c r="HS40" s="406"/>
      <c r="HT40" s="406"/>
      <c r="HU40" s="406"/>
      <c r="HV40" s="406"/>
      <c r="HW40" s="406"/>
      <c r="HX40" s="406"/>
      <c r="HY40" s="406"/>
      <c r="HZ40" s="406"/>
      <c r="IA40" s="406"/>
      <c r="IB40" s="406"/>
      <c r="IC40" s="406"/>
      <c r="ID40" s="406"/>
      <c r="IE40" s="406"/>
      <c r="IF40" s="406"/>
      <c r="IG40" s="406"/>
      <c r="IH40" s="406"/>
      <c r="II40" s="406"/>
      <c r="IJ40" s="406"/>
      <c r="IK40" s="406"/>
      <c r="IL40" s="406"/>
      <c r="IM40" s="406"/>
      <c r="IN40" s="406"/>
      <c r="IO40" s="406"/>
      <c r="IP40" s="406"/>
      <c r="IQ40" s="406"/>
      <c r="IR40" s="406"/>
      <c r="IS40" s="406"/>
      <c r="IT40" s="406"/>
      <c r="IU40" s="406"/>
      <c r="IV40" s="406"/>
      <c r="IW40" s="406"/>
      <c r="IX40" s="406"/>
      <c r="IY40" s="406"/>
    </row>
    <row r="41" s="274" customFormat="1" ht="11.75" customHeight="1" spans="1:259">
      <c r="A41" s="365" t="s">
        <v>101</v>
      </c>
      <c r="B41" s="354">
        <v>308</v>
      </c>
      <c r="C41" s="366"/>
      <c r="D41" s="354"/>
      <c r="E41" s="354">
        <v>308</v>
      </c>
      <c r="F41" s="326"/>
      <c r="G41" s="352">
        <f t="shared" si="16"/>
        <v>308</v>
      </c>
      <c r="H41" s="326"/>
      <c r="I41" s="380"/>
      <c r="J41" s="379"/>
      <c r="K41" s="386" t="s">
        <v>102</v>
      </c>
      <c r="L41" s="389">
        <v>41630</v>
      </c>
      <c r="M41" s="385">
        <v>59545</v>
      </c>
      <c r="N41" s="385">
        <v>60329</v>
      </c>
      <c r="O41" s="378">
        <v>44617</v>
      </c>
      <c r="P41" s="326"/>
      <c r="Q41" s="413">
        <f t="shared" si="14"/>
        <v>-15712</v>
      </c>
      <c r="R41" s="326"/>
      <c r="S41" s="380">
        <f t="shared" si="15"/>
        <v>2987</v>
      </c>
      <c r="T41" s="408"/>
      <c r="U41" s="406"/>
      <c r="V41" s="406"/>
      <c r="W41" s="406"/>
      <c r="X41" s="406"/>
      <c r="Y41" s="406"/>
      <c r="Z41" s="406"/>
      <c r="AA41" s="406"/>
      <c r="AB41" s="406"/>
      <c r="AC41" s="406"/>
      <c r="AD41" s="406"/>
      <c r="AE41" s="406"/>
      <c r="AF41" s="406"/>
      <c r="AG41" s="406"/>
      <c r="AH41" s="406"/>
      <c r="AI41" s="406"/>
      <c r="AJ41" s="406"/>
      <c r="AK41" s="406"/>
      <c r="AL41" s="406"/>
      <c r="AM41" s="406"/>
      <c r="AN41" s="406"/>
      <c r="AO41" s="406"/>
      <c r="AP41" s="406"/>
      <c r="AQ41" s="406"/>
      <c r="AR41" s="406"/>
      <c r="AS41" s="406"/>
      <c r="AT41" s="406"/>
      <c r="AU41" s="406"/>
      <c r="AV41" s="406"/>
      <c r="AW41" s="406"/>
      <c r="AX41" s="406"/>
      <c r="AY41" s="406"/>
      <c r="AZ41" s="406"/>
      <c r="BA41" s="406"/>
      <c r="BB41" s="406"/>
      <c r="BC41" s="406"/>
      <c r="BD41" s="406"/>
      <c r="BE41" s="406"/>
      <c r="BF41" s="406"/>
      <c r="BG41" s="406"/>
      <c r="BH41" s="406"/>
      <c r="BI41" s="406"/>
      <c r="BJ41" s="406"/>
      <c r="BK41" s="406"/>
      <c r="BL41" s="406"/>
      <c r="BM41" s="406"/>
      <c r="BN41" s="406"/>
      <c r="BO41" s="406"/>
      <c r="BP41" s="406"/>
      <c r="BQ41" s="406"/>
      <c r="BR41" s="406"/>
      <c r="BS41" s="406"/>
      <c r="BT41" s="406"/>
      <c r="BU41" s="406"/>
      <c r="BV41" s="406"/>
      <c r="BW41" s="406"/>
      <c r="BX41" s="406"/>
      <c r="BY41" s="406"/>
      <c r="BZ41" s="406"/>
      <c r="CA41" s="406"/>
      <c r="CB41" s="406"/>
      <c r="CC41" s="406"/>
      <c r="CD41" s="406"/>
      <c r="CE41" s="406"/>
      <c r="CF41" s="406"/>
      <c r="CG41" s="406"/>
      <c r="CH41" s="406"/>
      <c r="CI41" s="406"/>
      <c r="CJ41" s="406"/>
      <c r="CK41" s="406"/>
      <c r="CL41" s="406"/>
      <c r="CM41" s="406"/>
      <c r="CN41" s="406"/>
      <c r="CO41" s="406"/>
      <c r="CP41" s="406"/>
      <c r="CQ41" s="406"/>
      <c r="CR41" s="406"/>
      <c r="CS41" s="406"/>
      <c r="CT41" s="406"/>
      <c r="CU41" s="406"/>
      <c r="CV41" s="406"/>
      <c r="CW41" s="406"/>
      <c r="CX41" s="406"/>
      <c r="CY41" s="406"/>
      <c r="CZ41" s="406"/>
      <c r="DA41" s="406"/>
      <c r="DB41" s="406"/>
      <c r="DC41" s="406"/>
      <c r="DD41" s="406"/>
      <c r="DE41" s="406"/>
      <c r="DF41" s="406"/>
      <c r="DG41" s="406"/>
      <c r="DH41" s="406"/>
      <c r="DI41" s="406"/>
      <c r="DJ41" s="406"/>
      <c r="DK41" s="406"/>
      <c r="DL41" s="406"/>
      <c r="DM41" s="406"/>
      <c r="DN41" s="406"/>
      <c r="DO41" s="406"/>
      <c r="DP41" s="406"/>
      <c r="DQ41" s="406"/>
      <c r="DR41" s="406"/>
      <c r="DS41" s="406"/>
      <c r="DT41" s="406"/>
      <c r="DU41" s="406"/>
      <c r="DV41" s="406"/>
      <c r="DW41" s="406"/>
      <c r="DX41" s="406"/>
      <c r="DY41" s="406"/>
      <c r="DZ41" s="406"/>
      <c r="EA41" s="406"/>
      <c r="EB41" s="406"/>
      <c r="EC41" s="406"/>
      <c r="ED41" s="406"/>
      <c r="EE41" s="406"/>
      <c r="EF41" s="406"/>
      <c r="EG41" s="406"/>
      <c r="EH41" s="406"/>
      <c r="EI41" s="406"/>
      <c r="EJ41" s="406"/>
      <c r="EK41" s="406"/>
      <c r="EL41" s="406"/>
      <c r="EM41" s="406"/>
      <c r="EN41" s="406"/>
      <c r="EO41" s="406"/>
      <c r="EP41" s="406"/>
      <c r="EQ41" s="406"/>
      <c r="ER41" s="406"/>
      <c r="ES41" s="406"/>
      <c r="ET41" s="406"/>
      <c r="EU41" s="406"/>
      <c r="EV41" s="406"/>
      <c r="EW41" s="406"/>
      <c r="EX41" s="406"/>
      <c r="EY41" s="406"/>
      <c r="EZ41" s="406"/>
      <c r="FA41" s="406"/>
      <c r="FB41" s="406"/>
      <c r="FC41" s="406"/>
      <c r="FD41" s="406"/>
      <c r="FE41" s="406"/>
      <c r="FF41" s="406"/>
      <c r="FG41" s="406"/>
      <c r="FH41" s="406"/>
      <c r="FI41" s="406"/>
      <c r="FJ41" s="406"/>
      <c r="FK41" s="406"/>
      <c r="FL41" s="406"/>
      <c r="FM41" s="406"/>
      <c r="FN41" s="406"/>
      <c r="FO41" s="406"/>
      <c r="FP41" s="406"/>
      <c r="FQ41" s="406"/>
      <c r="FR41" s="406"/>
      <c r="FS41" s="406"/>
      <c r="FT41" s="406"/>
      <c r="FU41" s="406"/>
      <c r="FV41" s="406"/>
      <c r="FW41" s="406"/>
      <c r="FX41" s="406"/>
      <c r="FY41" s="406"/>
      <c r="FZ41" s="406"/>
      <c r="GA41" s="406"/>
      <c r="GB41" s="406"/>
      <c r="GC41" s="406"/>
      <c r="GD41" s="406"/>
      <c r="GE41" s="406"/>
      <c r="GF41" s="406"/>
      <c r="GG41" s="406"/>
      <c r="GH41" s="406"/>
      <c r="GI41" s="406"/>
      <c r="GJ41" s="406"/>
      <c r="GK41" s="406"/>
      <c r="GL41" s="406"/>
      <c r="GM41" s="406"/>
      <c r="GN41" s="406"/>
      <c r="GO41" s="406"/>
      <c r="GP41" s="406"/>
      <c r="GQ41" s="406"/>
      <c r="GR41" s="406"/>
      <c r="GS41" s="406"/>
      <c r="GT41" s="406"/>
      <c r="GU41" s="406"/>
      <c r="GV41" s="406"/>
      <c r="GW41" s="406"/>
      <c r="GX41" s="406"/>
      <c r="GY41" s="406"/>
      <c r="GZ41" s="406"/>
      <c r="HA41" s="406"/>
      <c r="HB41" s="406"/>
      <c r="HC41" s="406"/>
      <c r="HD41" s="406"/>
      <c r="HE41" s="406"/>
      <c r="HF41" s="406"/>
      <c r="HG41" s="406"/>
      <c r="HH41" s="406"/>
      <c r="HI41" s="406"/>
      <c r="HJ41" s="406"/>
      <c r="HK41" s="406"/>
      <c r="HL41" s="406"/>
      <c r="HM41" s="406"/>
      <c r="HN41" s="406"/>
      <c r="HO41" s="406"/>
      <c r="HP41" s="406"/>
      <c r="HQ41" s="406"/>
      <c r="HR41" s="406"/>
      <c r="HS41" s="406"/>
      <c r="HT41" s="406"/>
      <c r="HU41" s="406"/>
      <c r="HV41" s="406"/>
      <c r="HW41" s="406"/>
      <c r="HX41" s="406"/>
      <c r="HY41" s="406"/>
      <c r="HZ41" s="406"/>
      <c r="IA41" s="406"/>
      <c r="IB41" s="406"/>
      <c r="IC41" s="406"/>
      <c r="ID41" s="406"/>
      <c r="IE41" s="406"/>
      <c r="IF41" s="406"/>
      <c r="IG41" s="406"/>
      <c r="IH41" s="406"/>
      <c r="II41" s="406"/>
      <c r="IJ41" s="406"/>
      <c r="IK41" s="406"/>
      <c r="IL41" s="406"/>
      <c r="IM41" s="406"/>
      <c r="IN41" s="406"/>
      <c r="IO41" s="406"/>
      <c r="IP41" s="406"/>
      <c r="IQ41" s="406"/>
      <c r="IR41" s="406"/>
      <c r="IS41" s="406"/>
      <c r="IT41" s="406"/>
      <c r="IU41" s="406"/>
      <c r="IV41" s="406"/>
      <c r="IW41" s="406"/>
      <c r="IX41" s="406"/>
      <c r="IY41" s="406"/>
    </row>
    <row r="42" s="274" customFormat="1" ht="11.75" customHeight="1" spans="1:259">
      <c r="A42" s="367" t="s">
        <v>103</v>
      </c>
      <c r="B42" s="368"/>
      <c r="C42" s="369"/>
      <c r="D42" s="368">
        <v>2593</v>
      </c>
      <c r="E42" s="370">
        <v>2880</v>
      </c>
      <c r="F42" s="371"/>
      <c r="G42" s="352">
        <f t="shared" si="16"/>
        <v>287</v>
      </c>
      <c r="H42" s="371"/>
      <c r="I42" s="380">
        <f t="shared" si="17"/>
        <v>2880</v>
      </c>
      <c r="J42" s="379"/>
      <c r="K42" s="390" t="s">
        <v>104</v>
      </c>
      <c r="L42" s="391"/>
      <c r="M42" s="392"/>
      <c r="N42" s="378">
        <v>2593</v>
      </c>
      <c r="O42" s="393"/>
      <c r="P42" s="371"/>
      <c r="Q42" s="413">
        <f t="shared" si="14"/>
        <v>-2593</v>
      </c>
      <c r="R42" s="371"/>
      <c r="S42" s="380"/>
      <c r="T42" s="408"/>
      <c r="U42" s="406"/>
      <c r="V42" s="406"/>
      <c r="W42" s="406"/>
      <c r="X42" s="406"/>
      <c r="Y42" s="406"/>
      <c r="Z42" s="406"/>
      <c r="AA42" s="406"/>
      <c r="AB42" s="406"/>
      <c r="AC42" s="406"/>
      <c r="AD42" s="406"/>
      <c r="AE42" s="406"/>
      <c r="AF42" s="406"/>
      <c r="AG42" s="406"/>
      <c r="AH42" s="406"/>
      <c r="AI42" s="406"/>
      <c r="AJ42" s="406"/>
      <c r="AK42" s="406"/>
      <c r="AL42" s="406"/>
      <c r="AM42" s="406"/>
      <c r="AN42" s="406"/>
      <c r="AO42" s="406"/>
      <c r="AP42" s="406"/>
      <c r="AQ42" s="406"/>
      <c r="AR42" s="406"/>
      <c r="AS42" s="406"/>
      <c r="AT42" s="406"/>
      <c r="AU42" s="406"/>
      <c r="AV42" s="406"/>
      <c r="AW42" s="406"/>
      <c r="AX42" s="406"/>
      <c r="AY42" s="406"/>
      <c r="AZ42" s="406"/>
      <c r="BA42" s="406"/>
      <c r="BB42" s="406"/>
      <c r="BC42" s="406"/>
      <c r="BD42" s="406"/>
      <c r="BE42" s="406"/>
      <c r="BF42" s="406"/>
      <c r="BG42" s="406"/>
      <c r="BH42" s="406"/>
      <c r="BI42" s="406"/>
      <c r="BJ42" s="406"/>
      <c r="BK42" s="406"/>
      <c r="BL42" s="406"/>
      <c r="BM42" s="406"/>
      <c r="BN42" s="406"/>
      <c r="BO42" s="406"/>
      <c r="BP42" s="406"/>
      <c r="BQ42" s="406"/>
      <c r="BR42" s="406"/>
      <c r="BS42" s="406"/>
      <c r="BT42" s="406"/>
      <c r="BU42" s="406"/>
      <c r="BV42" s="406"/>
      <c r="BW42" s="406"/>
      <c r="BX42" s="406"/>
      <c r="BY42" s="406"/>
      <c r="BZ42" s="406"/>
      <c r="CA42" s="406"/>
      <c r="CB42" s="406"/>
      <c r="CC42" s="406"/>
      <c r="CD42" s="406"/>
      <c r="CE42" s="406"/>
      <c r="CF42" s="406"/>
      <c r="CG42" s="406"/>
      <c r="CH42" s="406"/>
      <c r="CI42" s="406"/>
      <c r="CJ42" s="406"/>
      <c r="CK42" s="406"/>
      <c r="CL42" s="406"/>
      <c r="CM42" s="406"/>
      <c r="CN42" s="406"/>
      <c r="CO42" s="406"/>
      <c r="CP42" s="406"/>
      <c r="CQ42" s="406"/>
      <c r="CR42" s="406"/>
      <c r="CS42" s="406"/>
      <c r="CT42" s="406"/>
      <c r="CU42" s="406"/>
      <c r="CV42" s="406"/>
      <c r="CW42" s="406"/>
      <c r="CX42" s="406"/>
      <c r="CY42" s="406"/>
      <c r="CZ42" s="406"/>
      <c r="DA42" s="406"/>
      <c r="DB42" s="406"/>
      <c r="DC42" s="406"/>
      <c r="DD42" s="406"/>
      <c r="DE42" s="406"/>
      <c r="DF42" s="406"/>
      <c r="DG42" s="406"/>
      <c r="DH42" s="406"/>
      <c r="DI42" s="406"/>
      <c r="DJ42" s="406"/>
      <c r="DK42" s="406"/>
      <c r="DL42" s="406"/>
      <c r="DM42" s="406"/>
      <c r="DN42" s="406"/>
      <c r="DO42" s="406"/>
      <c r="DP42" s="406"/>
      <c r="DQ42" s="406"/>
      <c r="DR42" s="406"/>
      <c r="DS42" s="406"/>
      <c r="DT42" s="406"/>
      <c r="DU42" s="406"/>
      <c r="DV42" s="406"/>
      <c r="DW42" s="406"/>
      <c r="DX42" s="406"/>
      <c r="DY42" s="406"/>
      <c r="DZ42" s="406"/>
      <c r="EA42" s="406"/>
      <c r="EB42" s="406"/>
      <c r="EC42" s="406"/>
      <c r="ED42" s="406"/>
      <c r="EE42" s="406"/>
      <c r="EF42" s="406"/>
      <c r="EG42" s="406"/>
      <c r="EH42" s="406"/>
      <c r="EI42" s="406"/>
      <c r="EJ42" s="406"/>
      <c r="EK42" s="406"/>
      <c r="EL42" s="406"/>
      <c r="EM42" s="406"/>
      <c r="EN42" s="406"/>
      <c r="EO42" s="406"/>
      <c r="EP42" s="406"/>
      <c r="EQ42" s="406"/>
      <c r="ER42" s="406"/>
      <c r="ES42" s="406"/>
      <c r="ET42" s="406"/>
      <c r="EU42" s="406"/>
      <c r="EV42" s="406"/>
      <c r="EW42" s="406"/>
      <c r="EX42" s="406"/>
      <c r="EY42" s="406"/>
      <c r="EZ42" s="406"/>
      <c r="FA42" s="406"/>
      <c r="FB42" s="406"/>
      <c r="FC42" s="406"/>
      <c r="FD42" s="406"/>
      <c r="FE42" s="406"/>
      <c r="FF42" s="406"/>
      <c r="FG42" s="406"/>
      <c r="FH42" s="406"/>
      <c r="FI42" s="406"/>
      <c r="FJ42" s="406"/>
      <c r="FK42" s="406"/>
      <c r="FL42" s="406"/>
      <c r="FM42" s="406"/>
      <c r="FN42" s="406"/>
      <c r="FO42" s="406"/>
      <c r="FP42" s="406"/>
      <c r="FQ42" s="406"/>
      <c r="FR42" s="406"/>
      <c r="FS42" s="406"/>
      <c r="FT42" s="406"/>
      <c r="FU42" s="406"/>
      <c r="FV42" s="406"/>
      <c r="FW42" s="406"/>
      <c r="FX42" s="406"/>
      <c r="FY42" s="406"/>
      <c r="FZ42" s="406"/>
      <c r="GA42" s="406"/>
      <c r="GB42" s="406"/>
      <c r="GC42" s="406"/>
      <c r="GD42" s="406"/>
      <c r="GE42" s="406"/>
      <c r="GF42" s="406"/>
      <c r="GG42" s="406"/>
      <c r="GH42" s="406"/>
      <c r="GI42" s="406"/>
      <c r="GJ42" s="406"/>
      <c r="GK42" s="406"/>
      <c r="GL42" s="406"/>
      <c r="GM42" s="406"/>
      <c r="GN42" s="406"/>
      <c r="GO42" s="406"/>
      <c r="GP42" s="406"/>
      <c r="GQ42" s="406"/>
      <c r="GR42" s="406"/>
      <c r="GS42" s="406"/>
      <c r="GT42" s="406"/>
      <c r="GU42" s="406"/>
      <c r="GV42" s="406"/>
      <c r="GW42" s="406"/>
      <c r="GX42" s="406"/>
      <c r="GY42" s="406"/>
      <c r="GZ42" s="406"/>
      <c r="HA42" s="406"/>
      <c r="HB42" s="406"/>
      <c r="HC42" s="406"/>
      <c r="HD42" s="406"/>
      <c r="HE42" s="406"/>
      <c r="HF42" s="406"/>
      <c r="HG42" s="406"/>
      <c r="HH42" s="406"/>
      <c r="HI42" s="406"/>
      <c r="HJ42" s="406"/>
      <c r="HK42" s="406"/>
      <c r="HL42" s="406"/>
      <c r="HM42" s="406"/>
      <c r="HN42" s="406"/>
      <c r="HO42" s="406"/>
      <c r="HP42" s="406"/>
      <c r="HQ42" s="406"/>
      <c r="HR42" s="406"/>
      <c r="HS42" s="406"/>
      <c r="HT42" s="406"/>
      <c r="HU42" s="406"/>
      <c r="HV42" s="406"/>
      <c r="HW42" s="406"/>
      <c r="HX42" s="406"/>
      <c r="HY42" s="406"/>
      <c r="HZ42" s="406"/>
      <c r="IA42" s="406"/>
      <c r="IB42" s="406"/>
      <c r="IC42" s="406"/>
      <c r="ID42" s="406"/>
      <c r="IE42" s="406"/>
      <c r="IF42" s="406"/>
      <c r="IG42" s="406"/>
      <c r="IH42" s="406"/>
      <c r="II42" s="406"/>
      <c r="IJ42" s="406"/>
      <c r="IK42" s="406"/>
      <c r="IL42" s="406"/>
      <c r="IM42" s="406"/>
      <c r="IN42" s="406"/>
      <c r="IO42" s="406"/>
      <c r="IP42" s="406"/>
      <c r="IQ42" s="406"/>
      <c r="IR42" s="406"/>
      <c r="IS42" s="406"/>
      <c r="IT42" s="406"/>
      <c r="IU42" s="406"/>
      <c r="IV42" s="406"/>
      <c r="IW42" s="406"/>
      <c r="IX42" s="406"/>
      <c r="IY42" s="406"/>
    </row>
    <row r="43" s="274" customFormat="1" ht="11.75" customHeight="1" spans="1:259">
      <c r="A43" s="367"/>
      <c r="B43" s="368"/>
      <c r="C43" s="369"/>
      <c r="D43" s="368"/>
      <c r="E43" s="368"/>
      <c r="F43" s="371"/>
      <c r="G43" s="352"/>
      <c r="H43" s="371"/>
      <c r="I43" s="394"/>
      <c r="J43" s="379"/>
      <c r="K43" s="395"/>
      <c r="L43" s="396"/>
      <c r="M43" s="393"/>
      <c r="N43" s="393"/>
      <c r="O43" s="393"/>
      <c r="P43" s="371"/>
      <c r="Q43" s="394"/>
      <c r="R43" s="371"/>
      <c r="S43" s="394"/>
      <c r="T43" s="408"/>
      <c r="U43" s="406"/>
      <c r="V43" s="406"/>
      <c r="W43" s="406"/>
      <c r="X43" s="406"/>
      <c r="Y43" s="406"/>
      <c r="Z43" s="406"/>
      <c r="AA43" s="406"/>
      <c r="AB43" s="406"/>
      <c r="AC43" s="406"/>
      <c r="AD43" s="406"/>
      <c r="AE43" s="406"/>
      <c r="AF43" s="406"/>
      <c r="AG43" s="406"/>
      <c r="AH43" s="406"/>
      <c r="AI43" s="406"/>
      <c r="AJ43" s="406"/>
      <c r="AK43" s="406"/>
      <c r="AL43" s="406"/>
      <c r="AM43" s="406"/>
      <c r="AN43" s="406"/>
      <c r="AO43" s="406"/>
      <c r="AP43" s="406"/>
      <c r="AQ43" s="406"/>
      <c r="AR43" s="406"/>
      <c r="AS43" s="406"/>
      <c r="AT43" s="406"/>
      <c r="AU43" s="406"/>
      <c r="AV43" s="406"/>
      <c r="AW43" s="406"/>
      <c r="AX43" s="406"/>
      <c r="AY43" s="406"/>
      <c r="AZ43" s="406"/>
      <c r="BA43" s="406"/>
      <c r="BB43" s="406"/>
      <c r="BC43" s="406"/>
      <c r="BD43" s="406"/>
      <c r="BE43" s="406"/>
      <c r="BF43" s="406"/>
      <c r="BG43" s="406"/>
      <c r="BH43" s="406"/>
      <c r="BI43" s="406"/>
      <c r="BJ43" s="406"/>
      <c r="BK43" s="406"/>
      <c r="BL43" s="406"/>
      <c r="BM43" s="406"/>
      <c r="BN43" s="406"/>
      <c r="BO43" s="406"/>
      <c r="BP43" s="406"/>
      <c r="BQ43" s="406"/>
      <c r="BR43" s="406"/>
      <c r="BS43" s="406"/>
      <c r="BT43" s="406"/>
      <c r="BU43" s="406"/>
      <c r="BV43" s="406"/>
      <c r="BW43" s="406"/>
      <c r="BX43" s="406"/>
      <c r="BY43" s="406"/>
      <c r="BZ43" s="406"/>
      <c r="CA43" s="406"/>
      <c r="CB43" s="406"/>
      <c r="CC43" s="406"/>
      <c r="CD43" s="406"/>
      <c r="CE43" s="406"/>
      <c r="CF43" s="406"/>
      <c r="CG43" s="406"/>
      <c r="CH43" s="406"/>
      <c r="CI43" s="406"/>
      <c r="CJ43" s="406"/>
      <c r="CK43" s="406"/>
      <c r="CL43" s="406"/>
      <c r="CM43" s="406"/>
      <c r="CN43" s="406"/>
      <c r="CO43" s="406"/>
      <c r="CP43" s="406"/>
      <c r="CQ43" s="406"/>
      <c r="CR43" s="406"/>
      <c r="CS43" s="406"/>
      <c r="CT43" s="406"/>
      <c r="CU43" s="406"/>
      <c r="CV43" s="406"/>
      <c r="CW43" s="406"/>
      <c r="CX43" s="406"/>
      <c r="CY43" s="406"/>
      <c r="CZ43" s="406"/>
      <c r="DA43" s="406"/>
      <c r="DB43" s="406"/>
      <c r="DC43" s="406"/>
      <c r="DD43" s="406"/>
      <c r="DE43" s="406"/>
      <c r="DF43" s="406"/>
      <c r="DG43" s="406"/>
      <c r="DH43" s="406"/>
      <c r="DI43" s="406"/>
      <c r="DJ43" s="406"/>
      <c r="DK43" s="406"/>
      <c r="DL43" s="406"/>
      <c r="DM43" s="406"/>
      <c r="DN43" s="406"/>
      <c r="DO43" s="406"/>
      <c r="DP43" s="406"/>
      <c r="DQ43" s="406"/>
      <c r="DR43" s="406"/>
      <c r="DS43" s="406"/>
      <c r="DT43" s="406"/>
      <c r="DU43" s="406"/>
      <c r="DV43" s="406"/>
      <c r="DW43" s="406"/>
      <c r="DX43" s="406"/>
      <c r="DY43" s="406"/>
      <c r="DZ43" s="406"/>
      <c r="EA43" s="406"/>
      <c r="EB43" s="406"/>
      <c r="EC43" s="406"/>
      <c r="ED43" s="406"/>
      <c r="EE43" s="406"/>
      <c r="EF43" s="406"/>
      <c r="EG43" s="406"/>
      <c r="EH43" s="406"/>
      <c r="EI43" s="406"/>
      <c r="EJ43" s="406"/>
      <c r="EK43" s="406"/>
      <c r="EL43" s="406"/>
      <c r="EM43" s="406"/>
      <c r="EN43" s="406"/>
      <c r="EO43" s="406"/>
      <c r="EP43" s="406"/>
      <c r="EQ43" s="406"/>
      <c r="ER43" s="406"/>
      <c r="ES43" s="406"/>
      <c r="ET43" s="406"/>
      <c r="EU43" s="406"/>
      <c r="EV43" s="406"/>
      <c r="EW43" s="406"/>
      <c r="EX43" s="406"/>
      <c r="EY43" s="406"/>
      <c r="EZ43" s="406"/>
      <c r="FA43" s="406"/>
      <c r="FB43" s="406"/>
      <c r="FC43" s="406"/>
      <c r="FD43" s="406"/>
      <c r="FE43" s="406"/>
      <c r="FF43" s="406"/>
      <c r="FG43" s="406"/>
      <c r="FH43" s="406"/>
      <c r="FI43" s="406"/>
      <c r="FJ43" s="406"/>
      <c r="FK43" s="406"/>
      <c r="FL43" s="406"/>
      <c r="FM43" s="406"/>
      <c r="FN43" s="406"/>
      <c r="FO43" s="406"/>
      <c r="FP43" s="406"/>
      <c r="FQ43" s="406"/>
      <c r="FR43" s="406"/>
      <c r="FS43" s="406"/>
      <c r="FT43" s="406"/>
      <c r="FU43" s="406"/>
      <c r="FV43" s="406"/>
      <c r="FW43" s="406"/>
      <c r="FX43" s="406"/>
      <c r="FY43" s="406"/>
      <c r="FZ43" s="406"/>
      <c r="GA43" s="406"/>
      <c r="GB43" s="406"/>
      <c r="GC43" s="406"/>
      <c r="GD43" s="406"/>
      <c r="GE43" s="406"/>
      <c r="GF43" s="406"/>
      <c r="GG43" s="406"/>
      <c r="GH43" s="406"/>
      <c r="GI43" s="406"/>
      <c r="GJ43" s="406"/>
      <c r="GK43" s="406"/>
      <c r="GL43" s="406"/>
      <c r="GM43" s="406"/>
      <c r="GN43" s="406"/>
      <c r="GO43" s="406"/>
      <c r="GP43" s="406"/>
      <c r="GQ43" s="406"/>
      <c r="GR43" s="406"/>
      <c r="GS43" s="406"/>
      <c r="GT43" s="406"/>
      <c r="GU43" s="406"/>
      <c r="GV43" s="406"/>
      <c r="GW43" s="406"/>
      <c r="GX43" s="406"/>
      <c r="GY43" s="406"/>
      <c r="GZ43" s="406"/>
      <c r="HA43" s="406"/>
      <c r="HB43" s="406"/>
      <c r="HC43" s="406"/>
      <c r="HD43" s="406"/>
      <c r="HE43" s="406"/>
      <c r="HF43" s="406"/>
      <c r="HG43" s="406"/>
      <c r="HH43" s="406"/>
      <c r="HI43" s="406"/>
      <c r="HJ43" s="406"/>
      <c r="HK43" s="406"/>
      <c r="HL43" s="406"/>
      <c r="HM43" s="406"/>
      <c r="HN43" s="406"/>
      <c r="HO43" s="406"/>
      <c r="HP43" s="406"/>
      <c r="HQ43" s="406"/>
      <c r="HR43" s="406"/>
      <c r="HS43" s="406"/>
      <c r="HT43" s="406"/>
      <c r="HU43" s="406"/>
      <c r="HV43" s="406"/>
      <c r="HW43" s="406"/>
      <c r="HX43" s="406"/>
      <c r="HY43" s="406"/>
      <c r="HZ43" s="406"/>
      <c r="IA43" s="406"/>
      <c r="IB43" s="406"/>
      <c r="IC43" s="406"/>
      <c r="ID43" s="406"/>
      <c r="IE43" s="406"/>
      <c r="IF43" s="406"/>
      <c r="IG43" s="406"/>
      <c r="IH43" s="406"/>
      <c r="II43" s="406"/>
      <c r="IJ43" s="406"/>
      <c r="IK43" s="406"/>
      <c r="IL43" s="406"/>
      <c r="IM43" s="406"/>
      <c r="IN43" s="406"/>
      <c r="IO43" s="406"/>
      <c r="IP43" s="406"/>
      <c r="IQ43" s="406"/>
      <c r="IR43" s="406"/>
      <c r="IS43" s="406"/>
      <c r="IT43" s="406"/>
      <c r="IU43" s="406"/>
      <c r="IV43" s="406"/>
      <c r="IW43" s="406"/>
      <c r="IX43" s="406"/>
      <c r="IY43" s="406"/>
    </row>
    <row r="44" s="274" customFormat="1" ht="11.75" customHeight="1" spans="1:259">
      <c r="A44" s="311" t="s">
        <v>105</v>
      </c>
      <c r="B44" s="372">
        <f>SUM(B31:B42)</f>
        <v>4363875</v>
      </c>
      <c r="C44" s="372">
        <f>SUM(C31:C42)</f>
        <v>3232208</v>
      </c>
      <c r="D44" s="372">
        <f>SUM(D31:D42)</f>
        <v>3904894</v>
      </c>
      <c r="E44" s="372">
        <f>SUM(E31:E42)</f>
        <v>3783689</v>
      </c>
      <c r="F44" s="373">
        <f>+E44/D44*100</f>
        <v>96.8960745157231</v>
      </c>
      <c r="G44" s="372">
        <f>E44-D44</f>
        <v>-121205</v>
      </c>
      <c r="H44" s="373">
        <f>E44/B44*100</f>
        <v>86.7047979146974</v>
      </c>
      <c r="I44" s="397">
        <f>E44-B44</f>
        <v>-580186</v>
      </c>
      <c r="J44" s="398"/>
      <c r="K44" s="334" t="s">
        <v>106</v>
      </c>
      <c r="L44" s="372">
        <f>SUM(L31:L42)</f>
        <v>4363875</v>
      </c>
      <c r="M44" s="372">
        <f t="shared" ref="L44:O44" si="18">SUM(M31:M42)</f>
        <v>3232208</v>
      </c>
      <c r="N44" s="372">
        <f t="shared" si="18"/>
        <v>3904894</v>
      </c>
      <c r="O44" s="372">
        <f t="shared" si="18"/>
        <v>3783689</v>
      </c>
      <c r="P44" s="373">
        <f>+O44/N44*100</f>
        <v>96.8960745157231</v>
      </c>
      <c r="Q44" s="397">
        <f>+O44-N44</f>
        <v>-121205</v>
      </c>
      <c r="R44" s="373">
        <f>O44/L44*100</f>
        <v>86.7047979146974</v>
      </c>
      <c r="S44" s="397">
        <f>O44-L44</f>
        <v>-580186</v>
      </c>
      <c r="T44" s="414"/>
      <c r="U44" s="406"/>
      <c r="V44" s="406"/>
      <c r="W44" s="406"/>
      <c r="X44" s="406"/>
      <c r="Y44" s="406"/>
      <c r="Z44" s="406"/>
      <c r="AA44" s="406"/>
      <c r="AB44" s="406"/>
      <c r="AC44" s="406"/>
      <c r="AD44" s="406"/>
      <c r="AE44" s="406"/>
      <c r="AF44" s="406"/>
      <c r="AG44" s="406"/>
      <c r="AH44" s="406"/>
      <c r="AI44" s="406"/>
      <c r="AJ44" s="406"/>
      <c r="AK44" s="406"/>
      <c r="AL44" s="406"/>
      <c r="AM44" s="406"/>
      <c r="AN44" s="406"/>
      <c r="AO44" s="406"/>
      <c r="AP44" s="406"/>
      <c r="AQ44" s="406"/>
      <c r="AR44" s="406"/>
      <c r="AS44" s="406"/>
      <c r="AT44" s="406"/>
      <c r="AU44" s="406"/>
      <c r="AV44" s="406"/>
      <c r="AW44" s="406"/>
      <c r="AX44" s="406"/>
      <c r="AY44" s="406"/>
      <c r="AZ44" s="406"/>
      <c r="BA44" s="406"/>
      <c r="BB44" s="406"/>
      <c r="BC44" s="406"/>
      <c r="BD44" s="406"/>
      <c r="BE44" s="406"/>
      <c r="BF44" s="406"/>
      <c r="BG44" s="406"/>
      <c r="BH44" s="406"/>
      <c r="BI44" s="406"/>
      <c r="BJ44" s="406"/>
      <c r="BK44" s="406"/>
      <c r="BL44" s="406"/>
      <c r="BM44" s="406"/>
      <c r="BN44" s="406"/>
      <c r="BO44" s="406"/>
      <c r="BP44" s="406"/>
      <c r="BQ44" s="406"/>
      <c r="BR44" s="406"/>
      <c r="BS44" s="406"/>
      <c r="BT44" s="406"/>
      <c r="BU44" s="406"/>
      <c r="BV44" s="406"/>
      <c r="BW44" s="406"/>
      <c r="BX44" s="406"/>
      <c r="BY44" s="406"/>
      <c r="BZ44" s="406"/>
      <c r="CA44" s="406"/>
      <c r="CB44" s="406"/>
      <c r="CC44" s="406"/>
      <c r="CD44" s="406"/>
      <c r="CE44" s="406"/>
      <c r="CF44" s="406"/>
      <c r="CG44" s="406"/>
      <c r="CH44" s="406"/>
      <c r="CI44" s="406"/>
      <c r="CJ44" s="406"/>
      <c r="CK44" s="406"/>
      <c r="CL44" s="406"/>
      <c r="CM44" s="406"/>
      <c r="CN44" s="406"/>
      <c r="CO44" s="406"/>
      <c r="CP44" s="406"/>
      <c r="CQ44" s="406"/>
      <c r="CR44" s="406"/>
      <c r="CS44" s="406"/>
      <c r="CT44" s="406"/>
      <c r="CU44" s="406"/>
      <c r="CV44" s="406"/>
      <c r="CW44" s="406"/>
      <c r="CX44" s="406"/>
      <c r="CY44" s="406"/>
      <c r="CZ44" s="406"/>
      <c r="DA44" s="406"/>
      <c r="DB44" s="406"/>
      <c r="DC44" s="406"/>
      <c r="DD44" s="406"/>
      <c r="DE44" s="406"/>
      <c r="DF44" s="406"/>
      <c r="DG44" s="406"/>
      <c r="DH44" s="406"/>
      <c r="DI44" s="406"/>
      <c r="DJ44" s="406"/>
      <c r="DK44" s="406"/>
      <c r="DL44" s="406"/>
      <c r="DM44" s="406"/>
      <c r="DN44" s="406"/>
      <c r="DO44" s="406"/>
      <c r="DP44" s="406"/>
      <c r="DQ44" s="406"/>
      <c r="DR44" s="406"/>
      <c r="DS44" s="406"/>
      <c r="DT44" s="406"/>
      <c r="DU44" s="406"/>
      <c r="DV44" s="406"/>
      <c r="DW44" s="406"/>
      <c r="DX44" s="406"/>
      <c r="DY44" s="406"/>
      <c r="DZ44" s="406"/>
      <c r="EA44" s="406"/>
      <c r="EB44" s="406"/>
      <c r="EC44" s="406"/>
      <c r="ED44" s="406"/>
      <c r="EE44" s="406"/>
      <c r="EF44" s="406"/>
      <c r="EG44" s="406"/>
      <c r="EH44" s="406"/>
      <c r="EI44" s="406"/>
      <c r="EJ44" s="406"/>
      <c r="EK44" s="406"/>
      <c r="EL44" s="406"/>
      <c r="EM44" s="406"/>
      <c r="EN44" s="406"/>
      <c r="EO44" s="406"/>
      <c r="EP44" s="406"/>
      <c r="EQ44" s="406"/>
      <c r="ER44" s="406"/>
      <c r="ES44" s="406"/>
      <c r="ET44" s="406"/>
      <c r="EU44" s="406"/>
      <c r="EV44" s="406"/>
      <c r="EW44" s="406"/>
      <c r="EX44" s="406"/>
      <c r="EY44" s="406"/>
      <c r="EZ44" s="406"/>
      <c r="FA44" s="406"/>
      <c r="FB44" s="406"/>
      <c r="FC44" s="406"/>
      <c r="FD44" s="406"/>
      <c r="FE44" s="406"/>
      <c r="FF44" s="406"/>
      <c r="FG44" s="406"/>
      <c r="FH44" s="406"/>
      <c r="FI44" s="406"/>
      <c r="FJ44" s="406"/>
      <c r="FK44" s="406"/>
      <c r="FL44" s="406"/>
      <c r="FM44" s="406"/>
      <c r="FN44" s="406"/>
      <c r="FO44" s="406"/>
      <c r="FP44" s="406"/>
      <c r="FQ44" s="406"/>
      <c r="FR44" s="406"/>
      <c r="FS44" s="406"/>
      <c r="FT44" s="406"/>
      <c r="FU44" s="406"/>
      <c r="FV44" s="406"/>
      <c r="FW44" s="406"/>
      <c r="FX44" s="406"/>
      <c r="FY44" s="406"/>
      <c r="FZ44" s="406"/>
      <c r="GA44" s="406"/>
      <c r="GB44" s="406"/>
      <c r="GC44" s="406"/>
      <c r="GD44" s="406"/>
      <c r="GE44" s="406"/>
      <c r="GF44" s="406"/>
      <c r="GG44" s="406"/>
      <c r="GH44" s="406"/>
      <c r="GI44" s="406"/>
      <c r="GJ44" s="406"/>
      <c r="GK44" s="406"/>
      <c r="GL44" s="406"/>
      <c r="GM44" s="406"/>
      <c r="GN44" s="406"/>
      <c r="GO44" s="406"/>
      <c r="GP44" s="406"/>
      <c r="GQ44" s="406"/>
      <c r="GR44" s="406"/>
      <c r="GS44" s="406"/>
      <c r="GT44" s="406"/>
      <c r="GU44" s="406"/>
      <c r="GV44" s="406"/>
      <c r="GW44" s="406"/>
      <c r="GX44" s="406"/>
      <c r="GY44" s="406"/>
      <c r="GZ44" s="406"/>
      <c r="HA44" s="406"/>
      <c r="HB44" s="406"/>
      <c r="HC44" s="406"/>
      <c r="HD44" s="406"/>
      <c r="HE44" s="406"/>
      <c r="HF44" s="406"/>
      <c r="HG44" s="406"/>
      <c r="HH44" s="406"/>
      <c r="HI44" s="406"/>
      <c r="HJ44" s="406"/>
      <c r="HK44" s="406"/>
      <c r="HL44" s="406"/>
      <c r="HM44" s="406"/>
      <c r="HN44" s="406"/>
      <c r="HO44" s="406"/>
      <c r="HP44" s="406"/>
      <c r="HQ44" s="406"/>
      <c r="HR44" s="406"/>
      <c r="HS44" s="406"/>
      <c r="HT44" s="406"/>
      <c r="HU44" s="406"/>
      <c r="HV44" s="406"/>
      <c r="HW44" s="406"/>
      <c r="HX44" s="406"/>
      <c r="HY44" s="406"/>
      <c r="HZ44" s="406"/>
      <c r="IA44" s="406"/>
      <c r="IB44" s="406"/>
      <c r="IC44" s="406"/>
      <c r="ID44" s="406"/>
      <c r="IE44" s="406"/>
      <c r="IF44" s="406"/>
      <c r="IG44" s="406"/>
      <c r="IH44" s="406"/>
      <c r="II44" s="406"/>
      <c r="IJ44" s="406"/>
      <c r="IK44" s="406"/>
      <c r="IL44" s="406"/>
      <c r="IM44" s="406"/>
      <c r="IN44" s="406"/>
      <c r="IO44" s="406"/>
      <c r="IP44" s="406"/>
      <c r="IQ44" s="406"/>
      <c r="IR44" s="406"/>
      <c r="IS44" s="406"/>
      <c r="IT44" s="406"/>
      <c r="IU44" s="406"/>
      <c r="IV44" s="406"/>
      <c r="IW44" s="406"/>
      <c r="IX44" s="406"/>
      <c r="IY44" s="406"/>
    </row>
    <row r="45" spans="4:19">
      <c r="D45" s="374"/>
      <c r="K45" s="399"/>
      <c r="Q45" s="415"/>
      <c r="R45" s="415"/>
      <c r="S45" s="415"/>
    </row>
    <row r="46" spans="15:15">
      <c r="O46" s="400"/>
    </row>
    <row r="49" spans="15:15">
      <c r="O49" s="400"/>
    </row>
  </sheetData>
  <mergeCells count="3">
    <mergeCell ref="A2:T2"/>
    <mergeCell ref="J5:J44"/>
    <mergeCell ref="T5:T44"/>
  </mergeCells>
  <printOptions horizontalCentered="1"/>
  <pageMargins left="0.590277777777778" right="0.590277777777778" top="0.511805555555556" bottom="0.751388888888889" header="0" footer="0.468055555555556"/>
  <pageSetup paperSize="9" scale="82" orientation="landscape"/>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6" tint="0.8"/>
    <pageSetUpPr fitToPage="1"/>
  </sheetPr>
  <dimension ref="A1:IZ44"/>
  <sheetViews>
    <sheetView zoomScale="120" zoomScaleNormal="120" workbookViewId="0">
      <selection activeCell="A13" sqref="A13"/>
    </sheetView>
  </sheetViews>
  <sheetFormatPr defaultColWidth="8.725" defaultRowHeight="13.5"/>
  <cols>
    <col min="1" max="1" width="20.625" style="275" customWidth="1"/>
    <col min="2" max="2" width="5.81666666666667" style="275" customWidth="1"/>
    <col min="3" max="3" width="5.81666666666667" style="276" customWidth="1"/>
    <col min="4" max="5" width="5.81666666666667" style="277" customWidth="1"/>
    <col min="6" max="6" width="5.44166666666667" style="277" customWidth="1"/>
    <col min="7" max="7" width="5.56666666666667" style="278" customWidth="1"/>
    <col min="8" max="8" width="4.90833333333333" style="278" customWidth="1"/>
    <col min="9" max="9" width="5.675" style="278" customWidth="1"/>
    <col min="10" max="10" width="9.625" style="276" customWidth="1"/>
    <col min="11" max="11" width="20.625" style="275" customWidth="1"/>
    <col min="12" max="12" width="5.90833333333333" style="275" customWidth="1"/>
    <col min="13" max="13" width="5.90833333333333" style="276" customWidth="1"/>
    <col min="14" max="16" width="5.90833333333333" style="279" customWidth="1"/>
    <col min="17" max="17" width="5.36666666666667" style="276" customWidth="1"/>
    <col min="18" max="19" width="5.09166666666667" style="276" customWidth="1"/>
    <col min="20" max="20" width="9.625" style="276" customWidth="1"/>
    <col min="21" max="21" width="22.725" style="275" customWidth="1"/>
    <col min="22" max="25" width="11.3666666666667" style="275" customWidth="1"/>
    <col min="26" max="26" width="11.6333333333333" style="275"/>
    <col min="27" max="36" width="9" style="275"/>
    <col min="37" max="260" width="8.725" style="275"/>
    <col min="261" max="16384" width="8.725" style="280"/>
  </cols>
  <sheetData>
    <row r="1" s="271" customFormat="1" ht="12" customHeight="1" spans="1:20">
      <c r="A1" s="281" t="s">
        <v>107</v>
      </c>
      <c r="B1" s="282"/>
      <c r="C1" s="282"/>
      <c r="D1" s="282"/>
      <c r="E1" s="282"/>
      <c r="F1" s="282"/>
      <c r="G1" s="282"/>
      <c r="H1" s="282"/>
      <c r="I1" s="282"/>
      <c r="J1" s="282"/>
      <c r="K1" s="282"/>
      <c r="L1" s="282"/>
      <c r="M1" s="282"/>
      <c r="N1" s="282"/>
      <c r="O1" s="282"/>
      <c r="P1" s="282"/>
      <c r="Q1" s="282"/>
      <c r="R1" s="282"/>
      <c r="S1" s="282"/>
      <c r="T1" s="282"/>
    </row>
    <row r="2" s="272" customFormat="1" ht="21" customHeight="1" spans="1:20">
      <c r="A2" s="283" t="s">
        <v>108</v>
      </c>
      <c r="B2" s="283"/>
      <c r="C2" s="283"/>
      <c r="D2" s="283"/>
      <c r="E2" s="283"/>
      <c r="F2" s="283"/>
      <c r="G2" s="283"/>
      <c r="H2" s="283"/>
      <c r="I2" s="283"/>
      <c r="J2" s="283"/>
      <c r="K2" s="283"/>
      <c r="L2" s="283"/>
      <c r="M2" s="283"/>
      <c r="N2" s="283"/>
      <c r="O2" s="283"/>
      <c r="P2" s="283"/>
      <c r="Q2" s="283"/>
      <c r="R2" s="283"/>
      <c r="S2" s="283"/>
      <c r="T2" s="283"/>
    </row>
    <row r="3" s="271" customFormat="1" ht="12" customHeight="1" spans="1:20">
      <c r="A3" s="284"/>
      <c r="B3" s="284"/>
      <c r="C3" s="285"/>
      <c r="D3" s="286"/>
      <c r="E3" s="286"/>
      <c r="F3" s="286"/>
      <c r="G3" s="287"/>
      <c r="H3" s="287"/>
      <c r="I3" s="287"/>
      <c r="J3" s="285"/>
      <c r="K3" s="284"/>
      <c r="L3" s="284"/>
      <c r="M3" s="285"/>
      <c r="N3" s="320"/>
      <c r="O3" s="320"/>
      <c r="P3" s="282"/>
      <c r="Q3" s="337" t="s">
        <v>109</v>
      </c>
      <c r="R3" s="337"/>
      <c r="S3" s="337"/>
      <c r="T3" s="337"/>
    </row>
    <row r="4" s="273" customFormat="1" ht="31" customHeight="1" spans="1:20">
      <c r="A4" s="288" t="s">
        <v>26</v>
      </c>
      <c r="B4" s="289" t="s">
        <v>27</v>
      </c>
      <c r="C4" s="290" t="s">
        <v>28</v>
      </c>
      <c r="D4" s="291" t="s">
        <v>29</v>
      </c>
      <c r="E4" s="291" t="s">
        <v>30</v>
      </c>
      <c r="F4" s="291" t="s">
        <v>31</v>
      </c>
      <c r="G4" s="292" t="s">
        <v>32</v>
      </c>
      <c r="H4" s="291" t="s">
        <v>110</v>
      </c>
      <c r="I4" s="292" t="s">
        <v>111</v>
      </c>
      <c r="J4" s="321" t="s">
        <v>112</v>
      </c>
      <c r="K4" s="322" t="s">
        <v>36</v>
      </c>
      <c r="L4" s="289" t="s">
        <v>27</v>
      </c>
      <c r="M4" s="290" t="s">
        <v>28</v>
      </c>
      <c r="N4" s="291" t="s">
        <v>29</v>
      </c>
      <c r="O4" s="291" t="s">
        <v>30</v>
      </c>
      <c r="P4" s="291" t="s">
        <v>113</v>
      </c>
      <c r="Q4" s="291" t="s">
        <v>114</v>
      </c>
      <c r="R4" s="291" t="s">
        <v>110</v>
      </c>
      <c r="S4" s="291" t="s">
        <v>111</v>
      </c>
      <c r="T4" s="338" t="s">
        <v>112</v>
      </c>
    </row>
    <row r="5" s="274" customFormat="1" ht="20" customHeight="1" spans="1:260">
      <c r="A5" s="293" t="s">
        <v>115</v>
      </c>
      <c r="B5" s="294">
        <f>SUM(B6:B13)</f>
        <v>1370543</v>
      </c>
      <c r="C5" s="294">
        <f>SUM(C6:C13)</f>
        <v>1471900</v>
      </c>
      <c r="D5" s="294">
        <f>SUM(D6:D13)</f>
        <v>455632</v>
      </c>
      <c r="E5" s="294">
        <f>SUM(E6:E13)</f>
        <v>224961</v>
      </c>
      <c r="F5" s="295">
        <f t="shared" ref="F5:F13" si="0">+E5/D5*100</f>
        <v>49.3733978298276</v>
      </c>
      <c r="G5" s="296">
        <f t="shared" ref="G5:G13" si="1">+E5-D5</f>
        <v>-230671</v>
      </c>
      <c r="H5" s="295">
        <f t="shared" ref="H5:H13" si="2">E5/B5*100-100</f>
        <v>-83.585994748067</v>
      </c>
      <c r="I5" s="296">
        <f t="shared" ref="I5:I13" si="3">E5-B5</f>
        <v>-1145582</v>
      </c>
      <c r="J5" s="323" t="s">
        <v>116</v>
      </c>
      <c r="K5" s="324" t="s">
        <v>117</v>
      </c>
      <c r="L5" s="294"/>
      <c r="M5" s="294"/>
      <c r="N5" s="294"/>
      <c r="O5" s="325"/>
      <c r="P5" s="326"/>
      <c r="Q5" s="339"/>
      <c r="R5" s="295"/>
      <c r="S5" s="339"/>
      <c r="T5" s="340" t="s">
        <v>118</v>
      </c>
      <c r="U5" s="315"/>
      <c r="V5" s="315"/>
      <c r="W5" s="315"/>
      <c r="X5" s="315"/>
      <c r="Y5" s="315"/>
      <c r="Z5" s="315"/>
      <c r="AA5" s="315"/>
      <c r="AB5" s="315"/>
      <c r="AC5" s="315"/>
      <c r="AD5" s="315"/>
      <c r="AE5" s="315"/>
      <c r="AF5" s="315"/>
      <c r="AG5" s="315"/>
      <c r="AH5" s="315"/>
      <c r="AI5" s="315"/>
      <c r="AJ5" s="315"/>
      <c r="AK5" s="315"/>
      <c r="AL5" s="315"/>
      <c r="AM5" s="315"/>
      <c r="AN5" s="315"/>
      <c r="AO5" s="315"/>
      <c r="AP5" s="315"/>
      <c r="AQ5" s="315"/>
      <c r="AR5" s="315"/>
      <c r="AS5" s="315"/>
      <c r="AT5" s="315"/>
      <c r="AU5" s="315"/>
      <c r="AV5" s="315"/>
      <c r="AW5" s="315"/>
      <c r="AX5" s="315"/>
      <c r="AY5" s="315"/>
      <c r="AZ5" s="315"/>
      <c r="BA5" s="315"/>
      <c r="BB5" s="315"/>
      <c r="BC5" s="315"/>
      <c r="BD5" s="315"/>
      <c r="BE5" s="315"/>
      <c r="BF5" s="315"/>
      <c r="BG5" s="315"/>
      <c r="BH5" s="315"/>
      <c r="BI5" s="315"/>
      <c r="BJ5" s="315"/>
      <c r="BK5" s="315"/>
      <c r="BL5" s="315"/>
      <c r="BM5" s="315"/>
      <c r="BN5" s="315"/>
      <c r="BO5" s="315"/>
      <c r="BP5" s="315"/>
      <c r="BQ5" s="315"/>
      <c r="BR5" s="315"/>
      <c r="BS5" s="315"/>
      <c r="BT5" s="315"/>
      <c r="BU5" s="315"/>
      <c r="BV5" s="315"/>
      <c r="BW5" s="315"/>
      <c r="BX5" s="315"/>
      <c r="BY5" s="315"/>
      <c r="BZ5" s="315"/>
      <c r="CA5" s="315"/>
      <c r="CB5" s="315"/>
      <c r="CC5" s="315"/>
      <c r="CD5" s="315"/>
      <c r="CE5" s="315"/>
      <c r="CF5" s="315"/>
      <c r="CG5" s="315"/>
      <c r="CH5" s="315"/>
      <c r="CI5" s="315"/>
      <c r="CJ5" s="315"/>
      <c r="CK5" s="315"/>
      <c r="CL5" s="315"/>
      <c r="CM5" s="315"/>
      <c r="CN5" s="315"/>
      <c r="CO5" s="315"/>
      <c r="CP5" s="315"/>
      <c r="CQ5" s="315"/>
      <c r="CR5" s="315"/>
      <c r="CS5" s="315"/>
      <c r="CT5" s="315"/>
      <c r="CU5" s="315"/>
      <c r="CV5" s="315"/>
      <c r="CW5" s="315"/>
      <c r="CX5" s="315"/>
      <c r="CY5" s="315"/>
      <c r="CZ5" s="315"/>
      <c r="DA5" s="315"/>
      <c r="DB5" s="315"/>
      <c r="DC5" s="315"/>
      <c r="DD5" s="315"/>
      <c r="DE5" s="315"/>
      <c r="DF5" s="315"/>
      <c r="DG5" s="315"/>
      <c r="DH5" s="315"/>
      <c r="DI5" s="315"/>
      <c r="DJ5" s="315"/>
      <c r="DK5" s="315"/>
      <c r="DL5" s="315"/>
      <c r="DM5" s="315"/>
      <c r="DN5" s="315"/>
      <c r="DO5" s="315"/>
      <c r="DP5" s="315"/>
      <c r="DQ5" s="315"/>
      <c r="DR5" s="315"/>
      <c r="DS5" s="315"/>
      <c r="DT5" s="315"/>
      <c r="DU5" s="315"/>
      <c r="DV5" s="315"/>
      <c r="DW5" s="315"/>
      <c r="DX5" s="315"/>
      <c r="DY5" s="315"/>
      <c r="DZ5" s="315"/>
      <c r="EA5" s="315"/>
      <c r="EB5" s="315"/>
      <c r="EC5" s="315"/>
      <c r="ED5" s="315"/>
      <c r="EE5" s="315"/>
      <c r="EF5" s="315"/>
      <c r="EG5" s="315"/>
      <c r="EH5" s="315"/>
      <c r="EI5" s="315"/>
      <c r="EJ5" s="315"/>
      <c r="EK5" s="315"/>
      <c r="EL5" s="315"/>
      <c r="EM5" s="315"/>
      <c r="EN5" s="315"/>
      <c r="EO5" s="315"/>
      <c r="EP5" s="315"/>
      <c r="EQ5" s="315"/>
      <c r="ER5" s="315"/>
      <c r="ES5" s="315"/>
      <c r="ET5" s="315"/>
      <c r="EU5" s="315"/>
      <c r="EV5" s="315"/>
      <c r="EW5" s="315"/>
      <c r="EX5" s="315"/>
      <c r="EY5" s="315"/>
      <c r="EZ5" s="315"/>
      <c r="FA5" s="315"/>
      <c r="FB5" s="315"/>
      <c r="FC5" s="315"/>
      <c r="FD5" s="315"/>
      <c r="FE5" s="315"/>
      <c r="FF5" s="315"/>
      <c r="FG5" s="315"/>
      <c r="FH5" s="315"/>
      <c r="FI5" s="315"/>
      <c r="FJ5" s="315"/>
      <c r="FK5" s="315"/>
      <c r="FL5" s="315"/>
      <c r="FM5" s="315"/>
      <c r="FN5" s="315"/>
      <c r="FO5" s="315"/>
      <c r="FP5" s="315"/>
      <c r="FQ5" s="315"/>
      <c r="FR5" s="315"/>
      <c r="FS5" s="315"/>
      <c r="FT5" s="315"/>
      <c r="FU5" s="315"/>
      <c r="FV5" s="315"/>
      <c r="FW5" s="315"/>
      <c r="FX5" s="315"/>
      <c r="FY5" s="315"/>
      <c r="FZ5" s="315"/>
      <c r="GA5" s="315"/>
      <c r="GB5" s="315"/>
      <c r="GC5" s="315"/>
      <c r="GD5" s="315"/>
      <c r="GE5" s="315"/>
      <c r="GF5" s="315"/>
      <c r="GG5" s="315"/>
      <c r="GH5" s="315"/>
      <c r="GI5" s="315"/>
      <c r="GJ5" s="315"/>
      <c r="GK5" s="315"/>
      <c r="GL5" s="315"/>
      <c r="GM5" s="315"/>
      <c r="GN5" s="315"/>
      <c r="GO5" s="315"/>
      <c r="GP5" s="315"/>
      <c r="GQ5" s="315"/>
      <c r="GR5" s="315"/>
      <c r="GS5" s="315"/>
      <c r="GT5" s="315"/>
      <c r="GU5" s="315"/>
      <c r="GV5" s="315"/>
      <c r="GW5" s="315"/>
      <c r="GX5" s="315"/>
      <c r="GY5" s="315"/>
      <c r="GZ5" s="315"/>
      <c r="HA5" s="315"/>
      <c r="HB5" s="315"/>
      <c r="HC5" s="315"/>
      <c r="HD5" s="315"/>
      <c r="HE5" s="315"/>
      <c r="HF5" s="315"/>
      <c r="HG5" s="315"/>
      <c r="HH5" s="315"/>
      <c r="HI5" s="315"/>
      <c r="HJ5" s="315"/>
      <c r="HK5" s="315"/>
      <c r="HL5" s="315"/>
      <c r="HM5" s="315"/>
      <c r="HN5" s="315"/>
      <c r="HO5" s="315"/>
      <c r="HP5" s="315"/>
      <c r="HQ5" s="315"/>
      <c r="HR5" s="315"/>
      <c r="HS5" s="315"/>
      <c r="HT5" s="315"/>
      <c r="HU5" s="315"/>
      <c r="HV5" s="315"/>
      <c r="HW5" s="315"/>
      <c r="HX5" s="315"/>
      <c r="HY5" s="315"/>
      <c r="HZ5" s="315"/>
      <c r="IA5" s="315"/>
      <c r="IB5" s="315"/>
      <c r="IC5" s="315"/>
      <c r="ID5" s="315"/>
      <c r="IE5" s="315"/>
      <c r="IF5" s="315"/>
      <c r="IG5" s="315"/>
      <c r="IH5" s="315"/>
      <c r="II5" s="315"/>
      <c r="IJ5" s="315"/>
      <c r="IK5" s="315"/>
      <c r="IL5" s="315"/>
      <c r="IM5" s="315"/>
      <c r="IN5" s="315"/>
      <c r="IO5" s="315"/>
      <c r="IP5" s="315"/>
      <c r="IQ5" s="315"/>
      <c r="IR5" s="315"/>
      <c r="IS5" s="315"/>
      <c r="IT5" s="315"/>
      <c r="IU5" s="315"/>
      <c r="IV5" s="315"/>
      <c r="IW5" s="315"/>
      <c r="IX5" s="315"/>
      <c r="IY5" s="315"/>
      <c r="IZ5" s="315"/>
    </row>
    <row r="6" s="274" customFormat="1" ht="20" customHeight="1" spans="1:260">
      <c r="A6" s="297" t="s">
        <v>119</v>
      </c>
      <c r="B6" s="294">
        <v>1263292</v>
      </c>
      <c r="C6" s="294">
        <v>1385000</v>
      </c>
      <c r="D6" s="294">
        <v>369000</v>
      </c>
      <c r="E6" s="294">
        <v>152214</v>
      </c>
      <c r="F6" s="295">
        <f t="shared" si="0"/>
        <v>41.250406504065</v>
      </c>
      <c r="G6" s="296">
        <f t="shared" si="1"/>
        <v>-216786</v>
      </c>
      <c r="H6" s="295">
        <f t="shared" si="2"/>
        <v>-87.9510042017206</v>
      </c>
      <c r="I6" s="296">
        <f t="shared" si="3"/>
        <v>-1111078</v>
      </c>
      <c r="J6" s="327"/>
      <c r="K6" s="324" t="s">
        <v>120</v>
      </c>
      <c r="L6" s="325">
        <v>10</v>
      </c>
      <c r="M6" s="325">
        <v>10</v>
      </c>
      <c r="N6" s="325">
        <v>10</v>
      </c>
      <c r="O6" s="325">
        <v>10</v>
      </c>
      <c r="P6" s="326"/>
      <c r="Q6" s="341"/>
      <c r="R6" s="295"/>
      <c r="S6" s="339"/>
      <c r="T6" s="342"/>
      <c r="U6" s="315"/>
      <c r="V6" s="315"/>
      <c r="W6" s="315"/>
      <c r="X6" s="315"/>
      <c r="Y6" s="315"/>
      <c r="Z6" s="315"/>
      <c r="AA6" s="315"/>
      <c r="AB6" s="315"/>
      <c r="AC6" s="315"/>
      <c r="AD6" s="315"/>
      <c r="AE6" s="315"/>
      <c r="AF6" s="315"/>
      <c r="AG6" s="315"/>
      <c r="AH6" s="315"/>
      <c r="AI6" s="315"/>
      <c r="AJ6" s="315"/>
      <c r="AK6" s="315"/>
      <c r="AL6" s="315"/>
      <c r="AM6" s="315"/>
      <c r="AN6" s="315"/>
      <c r="AO6" s="315"/>
      <c r="AP6" s="315"/>
      <c r="AQ6" s="315"/>
      <c r="AR6" s="315"/>
      <c r="AS6" s="315"/>
      <c r="AT6" s="315"/>
      <c r="AU6" s="315"/>
      <c r="AV6" s="315"/>
      <c r="AW6" s="315"/>
      <c r="AX6" s="315"/>
      <c r="AY6" s="315"/>
      <c r="AZ6" s="315"/>
      <c r="BA6" s="315"/>
      <c r="BB6" s="315"/>
      <c r="BC6" s="315"/>
      <c r="BD6" s="315"/>
      <c r="BE6" s="315"/>
      <c r="BF6" s="315"/>
      <c r="BG6" s="315"/>
      <c r="BH6" s="315"/>
      <c r="BI6" s="315"/>
      <c r="BJ6" s="315"/>
      <c r="BK6" s="315"/>
      <c r="BL6" s="315"/>
      <c r="BM6" s="315"/>
      <c r="BN6" s="315"/>
      <c r="BO6" s="315"/>
      <c r="BP6" s="315"/>
      <c r="BQ6" s="315"/>
      <c r="BR6" s="315"/>
      <c r="BS6" s="315"/>
      <c r="BT6" s="315"/>
      <c r="BU6" s="315"/>
      <c r="BV6" s="315"/>
      <c r="BW6" s="315"/>
      <c r="BX6" s="315"/>
      <c r="BY6" s="315"/>
      <c r="BZ6" s="315"/>
      <c r="CA6" s="315"/>
      <c r="CB6" s="315"/>
      <c r="CC6" s="315"/>
      <c r="CD6" s="315"/>
      <c r="CE6" s="315"/>
      <c r="CF6" s="315"/>
      <c r="CG6" s="315"/>
      <c r="CH6" s="315"/>
      <c r="CI6" s="315"/>
      <c r="CJ6" s="315"/>
      <c r="CK6" s="315"/>
      <c r="CL6" s="315"/>
      <c r="CM6" s="315"/>
      <c r="CN6" s="315"/>
      <c r="CO6" s="315"/>
      <c r="CP6" s="315"/>
      <c r="CQ6" s="315"/>
      <c r="CR6" s="315"/>
      <c r="CS6" s="315"/>
      <c r="CT6" s="315"/>
      <c r="CU6" s="315"/>
      <c r="CV6" s="315"/>
      <c r="CW6" s="315"/>
      <c r="CX6" s="315"/>
      <c r="CY6" s="315"/>
      <c r="CZ6" s="315"/>
      <c r="DA6" s="315"/>
      <c r="DB6" s="315"/>
      <c r="DC6" s="315"/>
      <c r="DD6" s="315"/>
      <c r="DE6" s="315"/>
      <c r="DF6" s="315"/>
      <c r="DG6" s="315"/>
      <c r="DH6" s="315"/>
      <c r="DI6" s="315"/>
      <c r="DJ6" s="315"/>
      <c r="DK6" s="315"/>
      <c r="DL6" s="315"/>
      <c r="DM6" s="315"/>
      <c r="DN6" s="315"/>
      <c r="DO6" s="315"/>
      <c r="DP6" s="315"/>
      <c r="DQ6" s="315"/>
      <c r="DR6" s="315"/>
      <c r="DS6" s="315"/>
      <c r="DT6" s="315"/>
      <c r="DU6" s="315"/>
      <c r="DV6" s="315"/>
      <c r="DW6" s="315"/>
      <c r="DX6" s="315"/>
      <c r="DY6" s="315"/>
      <c r="DZ6" s="315"/>
      <c r="EA6" s="315"/>
      <c r="EB6" s="315"/>
      <c r="EC6" s="315"/>
      <c r="ED6" s="315"/>
      <c r="EE6" s="315"/>
      <c r="EF6" s="315"/>
      <c r="EG6" s="315"/>
      <c r="EH6" s="315"/>
      <c r="EI6" s="315"/>
      <c r="EJ6" s="315"/>
      <c r="EK6" s="315"/>
      <c r="EL6" s="315"/>
      <c r="EM6" s="315"/>
      <c r="EN6" s="315"/>
      <c r="EO6" s="315"/>
      <c r="EP6" s="315"/>
      <c r="EQ6" s="315"/>
      <c r="ER6" s="315"/>
      <c r="ES6" s="315"/>
      <c r="ET6" s="315"/>
      <c r="EU6" s="315"/>
      <c r="EV6" s="315"/>
      <c r="EW6" s="315"/>
      <c r="EX6" s="315"/>
      <c r="EY6" s="315"/>
      <c r="EZ6" s="315"/>
      <c r="FA6" s="315"/>
      <c r="FB6" s="315"/>
      <c r="FC6" s="315"/>
      <c r="FD6" s="315"/>
      <c r="FE6" s="315"/>
      <c r="FF6" s="315"/>
      <c r="FG6" s="315"/>
      <c r="FH6" s="315"/>
      <c r="FI6" s="315"/>
      <c r="FJ6" s="315"/>
      <c r="FK6" s="315"/>
      <c r="FL6" s="315"/>
      <c r="FM6" s="315"/>
      <c r="FN6" s="315"/>
      <c r="FO6" s="315"/>
      <c r="FP6" s="315"/>
      <c r="FQ6" s="315"/>
      <c r="FR6" s="315"/>
      <c r="FS6" s="315"/>
      <c r="FT6" s="315"/>
      <c r="FU6" s="315"/>
      <c r="FV6" s="315"/>
      <c r="FW6" s="315"/>
      <c r="FX6" s="315"/>
      <c r="FY6" s="315"/>
      <c r="FZ6" s="315"/>
      <c r="GA6" s="315"/>
      <c r="GB6" s="315"/>
      <c r="GC6" s="315"/>
      <c r="GD6" s="315"/>
      <c r="GE6" s="315"/>
      <c r="GF6" s="315"/>
      <c r="GG6" s="315"/>
      <c r="GH6" s="315"/>
      <c r="GI6" s="315"/>
      <c r="GJ6" s="315"/>
      <c r="GK6" s="315"/>
      <c r="GL6" s="315"/>
      <c r="GM6" s="315"/>
      <c r="GN6" s="315"/>
      <c r="GO6" s="315"/>
      <c r="GP6" s="315"/>
      <c r="GQ6" s="315"/>
      <c r="GR6" s="315"/>
      <c r="GS6" s="315"/>
      <c r="GT6" s="315"/>
      <c r="GU6" s="315"/>
      <c r="GV6" s="315"/>
      <c r="GW6" s="315"/>
      <c r="GX6" s="315"/>
      <c r="GY6" s="315"/>
      <c r="GZ6" s="315"/>
      <c r="HA6" s="315"/>
      <c r="HB6" s="315"/>
      <c r="HC6" s="315"/>
      <c r="HD6" s="315"/>
      <c r="HE6" s="315"/>
      <c r="HF6" s="315"/>
      <c r="HG6" s="315"/>
      <c r="HH6" s="315"/>
      <c r="HI6" s="315"/>
      <c r="HJ6" s="315"/>
      <c r="HK6" s="315"/>
      <c r="HL6" s="315"/>
      <c r="HM6" s="315"/>
      <c r="HN6" s="315"/>
      <c r="HO6" s="315"/>
      <c r="HP6" s="315"/>
      <c r="HQ6" s="315"/>
      <c r="HR6" s="315"/>
      <c r="HS6" s="315"/>
      <c r="HT6" s="315"/>
      <c r="HU6" s="315"/>
      <c r="HV6" s="315"/>
      <c r="HW6" s="315"/>
      <c r="HX6" s="315"/>
      <c r="HY6" s="315"/>
      <c r="HZ6" s="315"/>
      <c r="IA6" s="315"/>
      <c r="IB6" s="315"/>
      <c r="IC6" s="315"/>
      <c r="ID6" s="315"/>
      <c r="IE6" s="315"/>
      <c r="IF6" s="315"/>
      <c r="IG6" s="315"/>
      <c r="IH6" s="315"/>
      <c r="II6" s="315"/>
      <c r="IJ6" s="315"/>
      <c r="IK6" s="315"/>
      <c r="IL6" s="315"/>
      <c r="IM6" s="315"/>
      <c r="IN6" s="315"/>
      <c r="IO6" s="315"/>
      <c r="IP6" s="315"/>
      <c r="IQ6" s="315"/>
      <c r="IR6" s="315"/>
      <c r="IS6" s="315"/>
      <c r="IT6" s="315"/>
      <c r="IU6" s="315"/>
      <c r="IV6" s="315"/>
      <c r="IW6" s="315"/>
      <c r="IX6" s="315"/>
      <c r="IY6" s="315"/>
      <c r="IZ6" s="315"/>
    </row>
    <row r="7" s="274" customFormat="1" ht="20" customHeight="1" spans="1:260">
      <c r="A7" s="298" t="s">
        <v>121</v>
      </c>
      <c r="B7" s="294"/>
      <c r="C7" s="294"/>
      <c r="D7" s="294">
        <v>2167</v>
      </c>
      <c r="E7" s="294">
        <v>7776</v>
      </c>
      <c r="F7" s="295"/>
      <c r="G7" s="299"/>
      <c r="H7" s="295"/>
      <c r="I7" s="296">
        <f t="shared" si="3"/>
        <v>7776</v>
      </c>
      <c r="J7" s="327"/>
      <c r="K7" s="324" t="s">
        <v>122</v>
      </c>
      <c r="L7" s="294">
        <v>532604</v>
      </c>
      <c r="M7" s="294">
        <v>535174</v>
      </c>
      <c r="N7" s="325">
        <v>155360</v>
      </c>
      <c r="O7" s="325">
        <v>82226</v>
      </c>
      <c r="P7" s="295">
        <f>+O7/N7*100</f>
        <v>52.9261071060762</v>
      </c>
      <c r="Q7" s="339">
        <f>+O7-N7</f>
        <v>-73134</v>
      </c>
      <c r="R7" s="295">
        <f t="shared" ref="R7" si="4">O7/L7*100-100</f>
        <v>-84.5615128688482</v>
      </c>
      <c r="S7" s="339">
        <f t="shared" ref="S5:S7" si="5">O7-L7</f>
        <v>-450378</v>
      </c>
      <c r="T7" s="342"/>
      <c r="U7" s="315"/>
      <c r="V7" s="315"/>
      <c r="W7" s="315"/>
      <c r="X7" s="315"/>
      <c r="Y7" s="315"/>
      <c r="Z7" s="315"/>
      <c r="AA7" s="315"/>
      <c r="AB7" s="315"/>
      <c r="AC7" s="315"/>
      <c r="AD7" s="315"/>
      <c r="AE7" s="315"/>
      <c r="AF7" s="315"/>
      <c r="AG7" s="315"/>
      <c r="AH7" s="315"/>
      <c r="AI7" s="315"/>
      <c r="AJ7" s="315"/>
      <c r="AK7" s="315"/>
      <c r="AL7" s="315"/>
      <c r="AM7" s="315"/>
      <c r="AN7" s="315"/>
      <c r="AO7" s="315"/>
      <c r="AP7" s="315"/>
      <c r="AQ7" s="315"/>
      <c r="AR7" s="315"/>
      <c r="AS7" s="315"/>
      <c r="AT7" s="315"/>
      <c r="AU7" s="315"/>
      <c r="AV7" s="315"/>
      <c r="AW7" s="315"/>
      <c r="AX7" s="315"/>
      <c r="AY7" s="315"/>
      <c r="AZ7" s="315"/>
      <c r="BA7" s="315"/>
      <c r="BB7" s="315"/>
      <c r="BC7" s="315"/>
      <c r="BD7" s="315"/>
      <c r="BE7" s="315"/>
      <c r="BF7" s="315"/>
      <c r="BG7" s="315"/>
      <c r="BH7" s="315"/>
      <c r="BI7" s="315"/>
      <c r="BJ7" s="315"/>
      <c r="BK7" s="315"/>
      <c r="BL7" s="315"/>
      <c r="BM7" s="315"/>
      <c r="BN7" s="315"/>
      <c r="BO7" s="315"/>
      <c r="BP7" s="315"/>
      <c r="BQ7" s="315"/>
      <c r="BR7" s="315"/>
      <c r="BS7" s="315"/>
      <c r="BT7" s="315"/>
      <c r="BU7" s="315"/>
      <c r="BV7" s="315"/>
      <c r="BW7" s="315"/>
      <c r="BX7" s="315"/>
      <c r="BY7" s="315"/>
      <c r="BZ7" s="315"/>
      <c r="CA7" s="315"/>
      <c r="CB7" s="315"/>
      <c r="CC7" s="315"/>
      <c r="CD7" s="315"/>
      <c r="CE7" s="315"/>
      <c r="CF7" s="315"/>
      <c r="CG7" s="315"/>
      <c r="CH7" s="315"/>
      <c r="CI7" s="315"/>
      <c r="CJ7" s="315"/>
      <c r="CK7" s="315"/>
      <c r="CL7" s="315"/>
      <c r="CM7" s="315"/>
      <c r="CN7" s="315"/>
      <c r="CO7" s="315"/>
      <c r="CP7" s="315"/>
      <c r="CQ7" s="315"/>
      <c r="CR7" s="315"/>
      <c r="CS7" s="315"/>
      <c r="CT7" s="315"/>
      <c r="CU7" s="315"/>
      <c r="CV7" s="315"/>
      <c r="CW7" s="315"/>
      <c r="CX7" s="315"/>
      <c r="CY7" s="315"/>
      <c r="CZ7" s="315"/>
      <c r="DA7" s="315"/>
      <c r="DB7" s="315"/>
      <c r="DC7" s="315"/>
      <c r="DD7" s="315"/>
      <c r="DE7" s="315"/>
      <c r="DF7" s="315"/>
      <c r="DG7" s="315"/>
      <c r="DH7" s="315"/>
      <c r="DI7" s="315"/>
      <c r="DJ7" s="315"/>
      <c r="DK7" s="315"/>
      <c r="DL7" s="315"/>
      <c r="DM7" s="315"/>
      <c r="DN7" s="315"/>
      <c r="DO7" s="315"/>
      <c r="DP7" s="315"/>
      <c r="DQ7" s="315"/>
      <c r="DR7" s="315"/>
      <c r="DS7" s="315"/>
      <c r="DT7" s="315"/>
      <c r="DU7" s="315"/>
      <c r="DV7" s="315"/>
      <c r="DW7" s="315"/>
      <c r="DX7" s="315"/>
      <c r="DY7" s="315"/>
      <c r="DZ7" s="315"/>
      <c r="EA7" s="315"/>
      <c r="EB7" s="315"/>
      <c r="EC7" s="315"/>
      <c r="ED7" s="315"/>
      <c r="EE7" s="315"/>
      <c r="EF7" s="315"/>
      <c r="EG7" s="315"/>
      <c r="EH7" s="315"/>
      <c r="EI7" s="315"/>
      <c r="EJ7" s="315"/>
      <c r="EK7" s="315"/>
      <c r="EL7" s="315"/>
      <c r="EM7" s="315"/>
      <c r="EN7" s="315"/>
      <c r="EO7" s="315"/>
      <c r="EP7" s="315"/>
      <c r="EQ7" s="315"/>
      <c r="ER7" s="315"/>
      <c r="ES7" s="315"/>
      <c r="ET7" s="315"/>
      <c r="EU7" s="315"/>
      <c r="EV7" s="315"/>
      <c r="EW7" s="315"/>
      <c r="EX7" s="315"/>
      <c r="EY7" s="315"/>
      <c r="EZ7" s="315"/>
      <c r="FA7" s="315"/>
      <c r="FB7" s="315"/>
      <c r="FC7" s="315"/>
      <c r="FD7" s="315"/>
      <c r="FE7" s="315"/>
      <c r="FF7" s="315"/>
      <c r="FG7" s="315"/>
      <c r="FH7" s="315"/>
      <c r="FI7" s="315"/>
      <c r="FJ7" s="315"/>
      <c r="FK7" s="315"/>
      <c r="FL7" s="315"/>
      <c r="FM7" s="315"/>
      <c r="FN7" s="315"/>
      <c r="FO7" s="315"/>
      <c r="FP7" s="315"/>
      <c r="FQ7" s="315"/>
      <c r="FR7" s="315"/>
      <c r="FS7" s="315"/>
      <c r="FT7" s="315"/>
      <c r="FU7" s="315"/>
      <c r="FV7" s="315"/>
      <c r="FW7" s="315"/>
      <c r="FX7" s="315"/>
      <c r="FY7" s="315"/>
      <c r="FZ7" s="315"/>
      <c r="GA7" s="315"/>
      <c r="GB7" s="315"/>
      <c r="GC7" s="315"/>
      <c r="GD7" s="315"/>
      <c r="GE7" s="315"/>
      <c r="GF7" s="315"/>
      <c r="GG7" s="315"/>
      <c r="GH7" s="315"/>
      <c r="GI7" s="315"/>
      <c r="GJ7" s="315"/>
      <c r="GK7" s="315"/>
      <c r="GL7" s="315"/>
      <c r="GM7" s="315"/>
      <c r="GN7" s="315"/>
      <c r="GO7" s="315"/>
      <c r="GP7" s="315"/>
      <c r="GQ7" s="315"/>
      <c r="GR7" s="315"/>
      <c r="GS7" s="315"/>
      <c r="GT7" s="315"/>
      <c r="GU7" s="315"/>
      <c r="GV7" s="315"/>
      <c r="GW7" s="315"/>
      <c r="GX7" s="315"/>
      <c r="GY7" s="315"/>
      <c r="GZ7" s="315"/>
      <c r="HA7" s="315"/>
      <c r="HB7" s="315"/>
      <c r="HC7" s="315"/>
      <c r="HD7" s="315"/>
      <c r="HE7" s="315"/>
      <c r="HF7" s="315"/>
      <c r="HG7" s="315"/>
      <c r="HH7" s="315"/>
      <c r="HI7" s="315"/>
      <c r="HJ7" s="315"/>
      <c r="HK7" s="315"/>
      <c r="HL7" s="315"/>
      <c r="HM7" s="315"/>
      <c r="HN7" s="315"/>
      <c r="HO7" s="315"/>
      <c r="HP7" s="315"/>
      <c r="HQ7" s="315"/>
      <c r="HR7" s="315"/>
      <c r="HS7" s="315"/>
      <c r="HT7" s="315"/>
      <c r="HU7" s="315"/>
      <c r="HV7" s="315"/>
      <c r="HW7" s="315"/>
      <c r="HX7" s="315"/>
      <c r="HY7" s="315"/>
      <c r="HZ7" s="315"/>
      <c r="IA7" s="315"/>
      <c r="IB7" s="315"/>
      <c r="IC7" s="315"/>
      <c r="ID7" s="315"/>
      <c r="IE7" s="315"/>
      <c r="IF7" s="315"/>
      <c r="IG7" s="315"/>
      <c r="IH7" s="315"/>
      <c r="II7" s="315"/>
      <c r="IJ7" s="315"/>
      <c r="IK7" s="315"/>
      <c r="IL7" s="315"/>
      <c r="IM7" s="315"/>
      <c r="IN7" s="315"/>
      <c r="IO7" s="315"/>
      <c r="IP7" s="315"/>
      <c r="IQ7" s="315"/>
      <c r="IR7" s="315"/>
      <c r="IS7" s="315"/>
      <c r="IT7" s="315"/>
      <c r="IU7" s="315"/>
      <c r="IV7" s="315"/>
      <c r="IW7" s="315"/>
      <c r="IX7" s="315"/>
      <c r="IY7" s="315"/>
      <c r="IZ7" s="315"/>
    </row>
    <row r="8" s="274" customFormat="1" ht="20" customHeight="1" spans="1:260">
      <c r="A8" s="298" t="s">
        <v>123</v>
      </c>
      <c r="B8" s="294">
        <v>8</v>
      </c>
      <c r="C8" s="294"/>
      <c r="D8" s="294">
        <v>1159</v>
      </c>
      <c r="E8" s="294">
        <v>1579</v>
      </c>
      <c r="F8" s="295"/>
      <c r="G8" s="296">
        <f t="shared" si="1"/>
        <v>420</v>
      </c>
      <c r="H8" s="295">
        <f>E8/B8*100-100</f>
        <v>19637.5</v>
      </c>
      <c r="I8" s="296">
        <f t="shared" si="3"/>
        <v>1571</v>
      </c>
      <c r="J8" s="327"/>
      <c r="K8" s="324" t="s">
        <v>124</v>
      </c>
      <c r="L8" s="325"/>
      <c r="M8" s="294"/>
      <c r="N8" s="325"/>
      <c r="O8" s="325"/>
      <c r="P8" s="295"/>
      <c r="Q8" s="341"/>
      <c r="R8" s="295"/>
      <c r="S8" s="341"/>
      <c r="T8" s="342"/>
      <c r="U8" s="315"/>
      <c r="V8" s="315"/>
      <c r="W8" s="315"/>
      <c r="X8" s="315"/>
      <c r="Y8" s="315"/>
      <c r="Z8" s="315"/>
      <c r="AA8" s="315"/>
      <c r="AB8" s="315"/>
      <c r="AC8" s="315"/>
      <c r="AD8" s="315"/>
      <c r="AE8" s="315"/>
      <c r="AF8" s="315"/>
      <c r="AG8" s="315"/>
      <c r="AH8" s="315"/>
      <c r="AI8" s="315"/>
      <c r="AJ8" s="315"/>
      <c r="AK8" s="315"/>
      <c r="AL8" s="315"/>
      <c r="AM8" s="315"/>
      <c r="AN8" s="315"/>
      <c r="AO8" s="315"/>
      <c r="AP8" s="315"/>
      <c r="AQ8" s="315"/>
      <c r="AR8" s="315"/>
      <c r="AS8" s="315"/>
      <c r="AT8" s="315"/>
      <c r="AU8" s="315"/>
      <c r="AV8" s="315"/>
      <c r="AW8" s="315"/>
      <c r="AX8" s="315"/>
      <c r="AY8" s="315"/>
      <c r="AZ8" s="315"/>
      <c r="BA8" s="315"/>
      <c r="BB8" s="315"/>
      <c r="BC8" s="315"/>
      <c r="BD8" s="315"/>
      <c r="BE8" s="315"/>
      <c r="BF8" s="315"/>
      <c r="BG8" s="315"/>
      <c r="BH8" s="315"/>
      <c r="BI8" s="315"/>
      <c r="BJ8" s="315"/>
      <c r="BK8" s="315"/>
      <c r="BL8" s="315"/>
      <c r="BM8" s="315"/>
      <c r="BN8" s="315"/>
      <c r="BO8" s="315"/>
      <c r="BP8" s="315"/>
      <c r="BQ8" s="315"/>
      <c r="BR8" s="315"/>
      <c r="BS8" s="315"/>
      <c r="BT8" s="315"/>
      <c r="BU8" s="315"/>
      <c r="BV8" s="315"/>
      <c r="BW8" s="315"/>
      <c r="BX8" s="315"/>
      <c r="BY8" s="315"/>
      <c r="BZ8" s="315"/>
      <c r="CA8" s="315"/>
      <c r="CB8" s="315"/>
      <c r="CC8" s="315"/>
      <c r="CD8" s="315"/>
      <c r="CE8" s="315"/>
      <c r="CF8" s="315"/>
      <c r="CG8" s="315"/>
      <c r="CH8" s="315"/>
      <c r="CI8" s="315"/>
      <c r="CJ8" s="315"/>
      <c r="CK8" s="315"/>
      <c r="CL8" s="315"/>
      <c r="CM8" s="315"/>
      <c r="CN8" s="315"/>
      <c r="CO8" s="315"/>
      <c r="CP8" s="315"/>
      <c r="CQ8" s="315"/>
      <c r="CR8" s="315"/>
      <c r="CS8" s="315"/>
      <c r="CT8" s="315"/>
      <c r="CU8" s="315"/>
      <c r="CV8" s="315"/>
      <c r="CW8" s="315"/>
      <c r="CX8" s="315"/>
      <c r="CY8" s="315"/>
      <c r="CZ8" s="315"/>
      <c r="DA8" s="315"/>
      <c r="DB8" s="315"/>
      <c r="DC8" s="315"/>
      <c r="DD8" s="315"/>
      <c r="DE8" s="315"/>
      <c r="DF8" s="315"/>
      <c r="DG8" s="315"/>
      <c r="DH8" s="315"/>
      <c r="DI8" s="315"/>
      <c r="DJ8" s="315"/>
      <c r="DK8" s="315"/>
      <c r="DL8" s="315"/>
      <c r="DM8" s="315"/>
      <c r="DN8" s="315"/>
      <c r="DO8" s="315"/>
      <c r="DP8" s="315"/>
      <c r="DQ8" s="315"/>
      <c r="DR8" s="315"/>
      <c r="DS8" s="315"/>
      <c r="DT8" s="315"/>
      <c r="DU8" s="315"/>
      <c r="DV8" s="315"/>
      <c r="DW8" s="315"/>
      <c r="DX8" s="315"/>
      <c r="DY8" s="315"/>
      <c r="DZ8" s="315"/>
      <c r="EA8" s="315"/>
      <c r="EB8" s="315"/>
      <c r="EC8" s="315"/>
      <c r="ED8" s="315"/>
      <c r="EE8" s="315"/>
      <c r="EF8" s="315"/>
      <c r="EG8" s="315"/>
      <c r="EH8" s="315"/>
      <c r="EI8" s="315"/>
      <c r="EJ8" s="315"/>
      <c r="EK8" s="315"/>
      <c r="EL8" s="315"/>
      <c r="EM8" s="315"/>
      <c r="EN8" s="315"/>
      <c r="EO8" s="315"/>
      <c r="EP8" s="315"/>
      <c r="EQ8" s="315"/>
      <c r="ER8" s="315"/>
      <c r="ES8" s="315"/>
      <c r="ET8" s="315"/>
      <c r="EU8" s="315"/>
      <c r="EV8" s="315"/>
      <c r="EW8" s="315"/>
      <c r="EX8" s="315"/>
      <c r="EY8" s="315"/>
      <c r="EZ8" s="315"/>
      <c r="FA8" s="315"/>
      <c r="FB8" s="315"/>
      <c r="FC8" s="315"/>
      <c r="FD8" s="315"/>
      <c r="FE8" s="315"/>
      <c r="FF8" s="315"/>
      <c r="FG8" s="315"/>
      <c r="FH8" s="315"/>
      <c r="FI8" s="315"/>
      <c r="FJ8" s="315"/>
      <c r="FK8" s="315"/>
      <c r="FL8" s="315"/>
      <c r="FM8" s="315"/>
      <c r="FN8" s="315"/>
      <c r="FO8" s="315"/>
      <c r="FP8" s="315"/>
      <c r="FQ8" s="315"/>
      <c r="FR8" s="315"/>
      <c r="FS8" s="315"/>
      <c r="FT8" s="315"/>
      <c r="FU8" s="315"/>
      <c r="FV8" s="315"/>
      <c r="FW8" s="315"/>
      <c r="FX8" s="315"/>
      <c r="FY8" s="315"/>
      <c r="FZ8" s="315"/>
      <c r="GA8" s="315"/>
      <c r="GB8" s="315"/>
      <c r="GC8" s="315"/>
      <c r="GD8" s="315"/>
      <c r="GE8" s="315"/>
      <c r="GF8" s="315"/>
      <c r="GG8" s="315"/>
      <c r="GH8" s="315"/>
      <c r="GI8" s="315"/>
      <c r="GJ8" s="315"/>
      <c r="GK8" s="315"/>
      <c r="GL8" s="315"/>
      <c r="GM8" s="315"/>
      <c r="GN8" s="315"/>
      <c r="GO8" s="315"/>
      <c r="GP8" s="315"/>
      <c r="GQ8" s="315"/>
      <c r="GR8" s="315"/>
      <c r="GS8" s="315"/>
      <c r="GT8" s="315"/>
      <c r="GU8" s="315"/>
      <c r="GV8" s="315"/>
      <c r="GW8" s="315"/>
      <c r="GX8" s="315"/>
      <c r="GY8" s="315"/>
      <c r="GZ8" s="315"/>
      <c r="HA8" s="315"/>
      <c r="HB8" s="315"/>
      <c r="HC8" s="315"/>
      <c r="HD8" s="315"/>
      <c r="HE8" s="315"/>
      <c r="HF8" s="315"/>
      <c r="HG8" s="315"/>
      <c r="HH8" s="315"/>
      <c r="HI8" s="315"/>
      <c r="HJ8" s="315"/>
      <c r="HK8" s="315"/>
      <c r="HL8" s="315"/>
      <c r="HM8" s="315"/>
      <c r="HN8" s="315"/>
      <c r="HO8" s="315"/>
      <c r="HP8" s="315"/>
      <c r="HQ8" s="315"/>
      <c r="HR8" s="315"/>
      <c r="HS8" s="315"/>
      <c r="HT8" s="315"/>
      <c r="HU8" s="315"/>
      <c r="HV8" s="315"/>
      <c r="HW8" s="315"/>
      <c r="HX8" s="315"/>
      <c r="HY8" s="315"/>
      <c r="HZ8" s="315"/>
      <c r="IA8" s="315"/>
      <c r="IB8" s="315"/>
      <c r="IC8" s="315"/>
      <c r="ID8" s="315"/>
      <c r="IE8" s="315"/>
      <c r="IF8" s="315"/>
      <c r="IG8" s="315"/>
      <c r="IH8" s="315"/>
      <c r="II8" s="315"/>
      <c r="IJ8" s="315"/>
      <c r="IK8" s="315"/>
      <c r="IL8" s="315"/>
      <c r="IM8" s="315"/>
      <c r="IN8" s="315"/>
      <c r="IO8" s="315"/>
      <c r="IP8" s="315"/>
      <c r="IQ8" s="315"/>
      <c r="IR8" s="315"/>
      <c r="IS8" s="315"/>
      <c r="IT8" s="315"/>
      <c r="IU8" s="315"/>
      <c r="IV8" s="315"/>
      <c r="IW8" s="315"/>
      <c r="IX8" s="315"/>
      <c r="IY8" s="315"/>
      <c r="IZ8" s="315"/>
    </row>
    <row r="9" s="274" customFormat="1" ht="20" customHeight="1" spans="1:260">
      <c r="A9" s="300" t="s">
        <v>125</v>
      </c>
      <c r="B9" s="294">
        <v>71481</v>
      </c>
      <c r="C9" s="294">
        <v>50000</v>
      </c>
      <c r="D9" s="294">
        <v>50000</v>
      </c>
      <c r="E9" s="294">
        <v>28856</v>
      </c>
      <c r="F9" s="295">
        <f t="shared" si="0"/>
        <v>57.712</v>
      </c>
      <c r="G9" s="296">
        <f t="shared" si="1"/>
        <v>-21144</v>
      </c>
      <c r="H9" s="295">
        <f>E9/B9*100-100</f>
        <v>-59.6312306766833</v>
      </c>
      <c r="I9" s="296">
        <f t="shared" si="3"/>
        <v>-42625</v>
      </c>
      <c r="J9" s="327"/>
      <c r="K9" s="324" t="s">
        <v>126</v>
      </c>
      <c r="L9" s="294"/>
      <c r="M9" s="294"/>
      <c r="N9" s="294"/>
      <c r="O9" s="294"/>
      <c r="P9" s="295"/>
      <c r="Q9" s="339"/>
      <c r="R9" s="295"/>
      <c r="S9" s="339"/>
      <c r="T9" s="342"/>
      <c r="U9" s="315"/>
      <c r="V9" s="315"/>
      <c r="W9" s="315"/>
      <c r="X9" s="315"/>
      <c r="Y9" s="315"/>
      <c r="Z9" s="315"/>
      <c r="AA9" s="315"/>
      <c r="AB9" s="315"/>
      <c r="AC9" s="315"/>
      <c r="AD9" s="315"/>
      <c r="AE9" s="315"/>
      <c r="AF9" s="315"/>
      <c r="AG9" s="315"/>
      <c r="AH9" s="315"/>
      <c r="AI9" s="315"/>
      <c r="AJ9" s="315"/>
      <c r="AK9" s="315"/>
      <c r="AL9" s="315"/>
      <c r="AM9" s="315"/>
      <c r="AN9" s="315"/>
      <c r="AO9" s="315"/>
      <c r="AP9" s="315"/>
      <c r="AQ9" s="315"/>
      <c r="AR9" s="315"/>
      <c r="AS9" s="315"/>
      <c r="AT9" s="315"/>
      <c r="AU9" s="315"/>
      <c r="AV9" s="315"/>
      <c r="AW9" s="315"/>
      <c r="AX9" s="315"/>
      <c r="AY9" s="315"/>
      <c r="AZ9" s="315"/>
      <c r="BA9" s="315"/>
      <c r="BB9" s="315"/>
      <c r="BC9" s="315"/>
      <c r="BD9" s="315"/>
      <c r="BE9" s="315"/>
      <c r="BF9" s="315"/>
      <c r="BG9" s="315"/>
      <c r="BH9" s="315"/>
      <c r="BI9" s="315"/>
      <c r="BJ9" s="315"/>
      <c r="BK9" s="315"/>
      <c r="BL9" s="315"/>
      <c r="BM9" s="315"/>
      <c r="BN9" s="315"/>
      <c r="BO9" s="315"/>
      <c r="BP9" s="315"/>
      <c r="BQ9" s="315"/>
      <c r="BR9" s="315"/>
      <c r="BS9" s="315"/>
      <c r="BT9" s="315"/>
      <c r="BU9" s="315"/>
      <c r="BV9" s="315"/>
      <c r="BW9" s="315"/>
      <c r="BX9" s="315"/>
      <c r="BY9" s="315"/>
      <c r="BZ9" s="315"/>
      <c r="CA9" s="315"/>
      <c r="CB9" s="315"/>
      <c r="CC9" s="315"/>
      <c r="CD9" s="315"/>
      <c r="CE9" s="315"/>
      <c r="CF9" s="315"/>
      <c r="CG9" s="315"/>
      <c r="CH9" s="315"/>
      <c r="CI9" s="315"/>
      <c r="CJ9" s="315"/>
      <c r="CK9" s="315"/>
      <c r="CL9" s="315"/>
      <c r="CM9" s="315"/>
      <c r="CN9" s="315"/>
      <c r="CO9" s="315"/>
      <c r="CP9" s="315"/>
      <c r="CQ9" s="315"/>
      <c r="CR9" s="315"/>
      <c r="CS9" s="315"/>
      <c r="CT9" s="315"/>
      <c r="CU9" s="315"/>
      <c r="CV9" s="315"/>
      <c r="CW9" s="315"/>
      <c r="CX9" s="315"/>
      <c r="CY9" s="315"/>
      <c r="CZ9" s="315"/>
      <c r="DA9" s="315"/>
      <c r="DB9" s="315"/>
      <c r="DC9" s="315"/>
      <c r="DD9" s="315"/>
      <c r="DE9" s="315"/>
      <c r="DF9" s="315"/>
      <c r="DG9" s="315"/>
      <c r="DH9" s="315"/>
      <c r="DI9" s="315"/>
      <c r="DJ9" s="315"/>
      <c r="DK9" s="315"/>
      <c r="DL9" s="315"/>
      <c r="DM9" s="315"/>
      <c r="DN9" s="315"/>
      <c r="DO9" s="315"/>
      <c r="DP9" s="315"/>
      <c r="DQ9" s="315"/>
      <c r="DR9" s="315"/>
      <c r="DS9" s="315"/>
      <c r="DT9" s="315"/>
      <c r="DU9" s="315"/>
      <c r="DV9" s="315"/>
      <c r="DW9" s="315"/>
      <c r="DX9" s="315"/>
      <c r="DY9" s="315"/>
      <c r="DZ9" s="315"/>
      <c r="EA9" s="315"/>
      <c r="EB9" s="315"/>
      <c r="EC9" s="315"/>
      <c r="ED9" s="315"/>
      <c r="EE9" s="315"/>
      <c r="EF9" s="315"/>
      <c r="EG9" s="315"/>
      <c r="EH9" s="315"/>
      <c r="EI9" s="315"/>
      <c r="EJ9" s="315"/>
      <c r="EK9" s="315"/>
      <c r="EL9" s="315"/>
      <c r="EM9" s="315"/>
      <c r="EN9" s="315"/>
      <c r="EO9" s="315"/>
      <c r="EP9" s="315"/>
      <c r="EQ9" s="315"/>
      <c r="ER9" s="315"/>
      <c r="ES9" s="315"/>
      <c r="ET9" s="315"/>
      <c r="EU9" s="315"/>
      <c r="EV9" s="315"/>
      <c r="EW9" s="315"/>
      <c r="EX9" s="315"/>
      <c r="EY9" s="315"/>
      <c r="EZ9" s="315"/>
      <c r="FA9" s="315"/>
      <c r="FB9" s="315"/>
      <c r="FC9" s="315"/>
      <c r="FD9" s="315"/>
      <c r="FE9" s="315"/>
      <c r="FF9" s="315"/>
      <c r="FG9" s="315"/>
      <c r="FH9" s="315"/>
      <c r="FI9" s="315"/>
      <c r="FJ9" s="315"/>
      <c r="FK9" s="315"/>
      <c r="FL9" s="315"/>
      <c r="FM9" s="315"/>
      <c r="FN9" s="315"/>
      <c r="FO9" s="315"/>
      <c r="FP9" s="315"/>
      <c r="FQ9" s="315"/>
      <c r="FR9" s="315"/>
      <c r="FS9" s="315"/>
      <c r="FT9" s="315"/>
      <c r="FU9" s="315"/>
      <c r="FV9" s="315"/>
      <c r="FW9" s="315"/>
      <c r="FX9" s="315"/>
      <c r="FY9" s="315"/>
      <c r="FZ9" s="315"/>
      <c r="GA9" s="315"/>
      <c r="GB9" s="315"/>
      <c r="GC9" s="315"/>
      <c r="GD9" s="315"/>
      <c r="GE9" s="315"/>
      <c r="GF9" s="315"/>
      <c r="GG9" s="315"/>
      <c r="GH9" s="315"/>
      <c r="GI9" s="315"/>
      <c r="GJ9" s="315"/>
      <c r="GK9" s="315"/>
      <c r="GL9" s="315"/>
      <c r="GM9" s="315"/>
      <c r="GN9" s="315"/>
      <c r="GO9" s="315"/>
      <c r="GP9" s="315"/>
      <c r="GQ9" s="315"/>
      <c r="GR9" s="315"/>
      <c r="GS9" s="315"/>
      <c r="GT9" s="315"/>
      <c r="GU9" s="315"/>
      <c r="GV9" s="315"/>
      <c r="GW9" s="315"/>
      <c r="GX9" s="315"/>
      <c r="GY9" s="315"/>
      <c r="GZ9" s="315"/>
      <c r="HA9" s="315"/>
      <c r="HB9" s="315"/>
      <c r="HC9" s="315"/>
      <c r="HD9" s="315"/>
      <c r="HE9" s="315"/>
      <c r="HF9" s="315"/>
      <c r="HG9" s="315"/>
      <c r="HH9" s="315"/>
      <c r="HI9" s="315"/>
      <c r="HJ9" s="315"/>
      <c r="HK9" s="315"/>
      <c r="HL9" s="315"/>
      <c r="HM9" s="315"/>
      <c r="HN9" s="315"/>
      <c r="HO9" s="315"/>
      <c r="HP9" s="315"/>
      <c r="HQ9" s="315"/>
      <c r="HR9" s="315"/>
      <c r="HS9" s="315"/>
      <c r="HT9" s="315"/>
      <c r="HU9" s="315"/>
      <c r="HV9" s="315"/>
      <c r="HW9" s="315"/>
      <c r="HX9" s="315"/>
      <c r="HY9" s="315"/>
      <c r="HZ9" s="315"/>
      <c r="IA9" s="315"/>
      <c r="IB9" s="315"/>
      <c r="IC9" s="315"/>
      <c r="ID9" s="315"/>
      <c r="IE9" s="315"/>
      <c r="IF9" s="315"/>
      <c r="IG9" s="315"/>
      <c r="IH9" s="315"/>
      <c r="II9" s="315"/>
      <c r="IJ9" s="315"/>
      <c r="IK9" s="315"/>
      <c r="IL9" s="315"/>
      <c r="IM9" s="315"/>
      <c r="IN9" s="315"/>
      <c r="IO9" s="315"/>
      <c r="IP9" s="315"/>
      <c r="IQ9" s="315"/>
      <c r="IR9" s="315"/>
      <c r="IS9" s="315"/>
      <c r="IT9" s="315"/>
      <c r="IU9" s="315"/>
      <c r="IV9" s="315"/>
      <c r="IW9" s="315"/>
      <c r="IX9" s="315"/>
      <c r="IY9" s="315"/>
      <c r="IZ9" s="315"/>
    </row>
    <row r="10" s="274" customFormat="1" ht="20" customHeight="1" spans="1:260">
      <c r="A10" s="298" t="s">
        <v>127</v>
      </c>
      <c r="B10" s="294"/>
      <c r="C10" s="294"/>
      <c r="D10" s="294"/>
      <c r="E10" s="294"/>
      <c r="F10" s="295"/>
      <c r="G10" s="296"/>
      <c r="H10" s="295"/>
      <c r="I10" s="296"/>
      <c r="J10" s="327"/>
      <c r="K10" s="324" t="s">
        <v>128</v>
      </c>
      <c r="L10" s="325"/>
      <c r="M10" s="294"/>
      <c r="N10" s="325"/>
      <c r="O10" s="325"/>
      <c r="P10" s="295"/>
      <c r="Q10" s="341"/>
      <c r="R10" s="295"/>
      <c r="S10" s="341"/>
      <c r="T10" s="342"/>
      <c r="U10" s="315"/>
      <c r="V10" s="315"/>
      <c r="W10" s="315"/>
      <c r="X10" s="315"/>
      <c r="Y10" s="315"/>
      <c r="Z10" s="315"/>
      <c r="AA10" s="315"/>
      <c r="AB10" s="315"/>
      <c r="AC10" s="315"/>
      <c r="AD10" s="315"/>
      <c r="AE10" s="315"/>
      <c r="AF10" s="315"/>
      <c r="AG10" s="315"/>
      <c r="AH10" s="315"/>
      <c r="AI10" s="315"/>
      <c r="AJ10" s="315"/>
      <c r="AK10" s="315"/>
      <c r="AL10" s="315"/>
      <c r="AM10" s="315"/>
      <c r="AN10" s="315"/>
      <c r="AO10" s="315"/>
      <c r="AP10" s="315"/>
      <c r="AQ10" s="315"/>
      <c r="AR10" s="315"/>
      <c r="AS10" s="315"/>
      <c r="AT10" s="315"/>
      <c r="AU10" s="315"/>
      <c r="AV10" s="315"/>
      <c r="AW10" s="315"/>
      <c r="AX10" s="315"/>
      <c r="AY10" s="315"/>
      <c r="AZ10" s="315"/>
      <c r="BA10" s="315"/>
      <c r="BB10" s="315"/>
      <c r="BC10" s="315"/>
      <c r="BD10" s="315"/>
      <c r="BE10" s="315"/>
      <c r="BF10" s="315"/>
      <c r="BG10" s="315"/>
      <c r="BH10" s="315"/>
      <c r="BI10" s="315"/>
      <c r="BJ10" s="315"/>
      <c r="BK10" s="315"/>
      <c r="BL10" s="315"/>
      <c r="BM10" s="315"/>
      <c r="BN10" s="315"/>
      <c r="BO10" s="315"/>
      <c r="BP10" s="315"/>
      <c r="BQ10" s="315"/>
      <c r="BR10" s="315"/>
      <c r="BS10" s="315"/>
      <c r="BT10" s="315"/>
      <c r="BU10" s="315"/>
      <c r="BV10" s="315"/>
      <c r="BW10" s="315"/>
      <c r="BX10" s="315"/>
      <c r="BY10" s="315"/>
      <c r="BZ10" s="315"/>
      <c r="CA10" s="315"/>
      <c r="CB10" s="315"/>
      <c r="CC10" s="315"/>
      <c r="CD10" s="315"/>
      <c r="CE10" s="315"/>
      <c r="CF10" s="315"/>
      <c r="CG10" s="315"/>
      <c r="CH10" s="315"/>
      <c r="CI10" s="315"/>
      <c r="CJ10" s="315"/>
      <c r="CK10" s="315"/>
      <c r="CL10" s="315"/>
      <c r="CM10" s="315"/>
      <c r="CN10" s="315"/>
      <c r="CO10" s="315"/>
      <c r="CP10" s="315"/>
      <c r="CQ10" s="315"/>
      <c r="CR10" s="315"/>
      <c r="CS10" s="315"/>
      <c r="CT10" s="315"/>
      <c r="CU10" s="315"/>
      <c r="CV10" s="315"/>
      <c r="CW10" s="315"/>
      <c r="CX10" s="315"/>
      <c r="CY10" s="315"/>
      <c r="CZ10" s="315"/>
      <c r="DA10" s="315"/>
      <c r="DB10" s="315"/>
      <c r="DC10" s="315"/>
      <c r="DD10" s="315"/>
      <c r="DE10" s="315"/>
      <c r="DF10" s="315"/>
      <c r="DG10" s="315"/>
      <c r="DH10" s="315"/>
      <c r="DI10" s="315"/>
      <c r="DJ10" s="315"/>
      <c r="DK10" s="315"/>
      <c r="DL10" s="315"/>
      <c r="DM10" s="315"/>
      <c r="DN10" s="315"/>
      <c r="DO10" s="315"/>
      <c r="DP10" s="315"/>
      <c r="DQ10" s="315"/>
      <c r="DR10" s="315"/>
      <c r="DS10" s="315"/>
      <c r="DT10" s="315"/>
      <c r="DU10" s="315"/>
      <c r="DV10" s="315"/>
      <c r="DW10" s="315"/>
      <c r="DX10" s="315"/>
      <c r="DY10" s="315"/>
      <c r="DZ10" s="315"/>
      <c r="EA10" s="315"/>
      <c r="EB10" s="315"/>
      <c r="EC10" s="315"/>
      <c r="ED10" s="315"/>
      <c r="EE10" s="315"/>
      <c r="EF10" s="315"/>
      <c r="EG10" s="315"/>
      <c r="EH10" s="315"/>
      <c r="EI10" s="315"/>
      <c r="EJ10" s="315"/>
      <c r="EK10" s="315"/>
      <c r="EL10" s="315"/>
      <c r="EM10" s="315"/>
      <c r="EN10" s="315"/>
      <c r="EO10" s="315"/>
      <c r="EP10" s="315"/>
      <c r="EQ10" s="315"/>
      <c r="ER10" s="315"/>
      <c r="ES10" s="315"/>
      <c r="ET10" s="315"/>
      <c r="EU10" s="315"/>
      <c r="EV10" s="315"/>
      <c r="EW10" s="315"/>
      <c r="EX10" s="315"/>
      <c r="EY10" s="315"/>
      <c r="EZ10" s="315"/>
      <c r="FA10" s="315"/>
      <c r="FB10" s="315"/>
      <c r="FC10" s="315"/>
      <c r="FD10" s="315"/>
      <c r="FE10" s="315"/>
      <c r="FF10" s="315"/>
      <c r="FG10" s="315"/>
      <c r="FH10" s="315"/>
      <c r="FI10" s="315"/>
      <c r="FJ10" s="315"/>
      <c r="FK10" s="315"/>
      <c r="FL10" s="315"/>
      <c r="FM10" s="315"/>
      <c r="FN10" s="315"/>
      <c r="FO10" s="315"/>
      <c r="FP10" s="315"/>
      <c r="FQ10" s="315"/>
      <c r="FR10" s="315"/>
      <c r="FS10" s="315"/>
      <c r="FT10" s="315"/>
      <c r="FU10" s="315"/>
      <c r="FV10" s="315"/>
      <c r="FW10" s="315"/>
      <c r="FX10" s="315"/>
      <c r="FY10" s="315"/>
      <c r="FZ10" s="315"/>
      <c r="GA10" s="315"/>
      <c r="GB10" s="315"/>
      <c r="GC10" s="315"/>
      <c r="GD10" s="315"/>
      <c r="GE10" s="315"/>
      <c r="GF10" s="315"/>
      <c r="GG10" s="315"/>
      <c r="GH10" s="315"/>
      <c r="GI10" s="315"/>
      <c r="GJ10" s="315"/>
      <c r="GK10" s="315"/>
      <c r="GL10" s="315"/>
      <c r="GM10" s="315"/>
      <c r="GN10" s="315"/>
      <c r="GO10" s="315"/>
      <c r="GP10" s="315"/>
      <c r="GQ10" s="315"/>
      <c r="GR10" s="315"/>
      <c r="GS10" s="315"/>
      <c r="GT10" s="315"/>
      <c r="GU10" s="315"/>
      <c r="GV10" s="315"/>
      <c r="GW10" s="315"/>
      <c r="GX10" s="315"/>
      <c r="GY10" s="315"/>
      <c r="GZ10" s="315"/>
      <c r="HA10" s="315"/>
      <c r="HB10" s="315"/>
      <c r="HC10" s="315"/>
      <c r="HD10" s="315"/>
      <c r="HE10" s="315"/>
      <c r="HF10" s="315"/>
      <c r="HG10" s="315"/>
      <c r="HH10" s="315"/>
      <c r="HI10" s="315"/>
      <c r="HJ10" s="315"/>
      <c r="HK10" s="315"/>
      <c r="HL10" s="315"/>
      <c r="HM10" s="315"/>
      <c r="HN10" s="315"/>
      <c r="HO10" s="315"/>
      <c r="HP10" s="315"/>
      <c r="HQ10" s="315"/>
      <c r="HR10" s="315"/>
      <c r="HS10" s="315"/>
      <c r="HT10" s="315"/>
      <c r="HU10" s="315"/>
      <c r="HV10" s="315"/>
      <c r="HW10" s="315"/>
      <c r="HX10" s="315"/>
      <c r="HY10" s="315"/>
      <c r="HZ10" s="315"/>
      <c r="IA10" s="315"/>
      <c r="IB10" s="315"/>
      <c r="IC10" s="315"/>
      <c r="ID10" s="315"/>
      <c r="IE10" s="315"/>
      <c r="IF10" s="315"/>
      <c r="IG10" s="315"/>
      <c r="IH10" s="315"/>
      <c r="II10" s="315"/>
      <c r="IJ10" s="315"/>
      <c r="IK10" s="315"/>
      <c r="IL10" s="315"/>
      <c r="IM10" s="315"/>
      <c r="IN10" s="315"/>
      <c r="IO10" s="315"/>
      <c r="IP10" s="315"/>
      <c r="IQ10" s="315"/>
      <c r="IR10" s="315"/>
      <c r="IS10" s="315"/>
      <c r="IT10" s="315"/>
      <c r="IU10" s="315"/>
      <c r="IV10" s="315"/>
      <c r="IW10" s="315"/>
      <c r="IX10" s="315"/>
      <c r="IY10" s="315"/>
      <c r="IZ10" s="315"/>
    </row>
    <row r="11" s="274" customFormat="1" ht="20" customHeight="1" spans="1:260">
      <c r="A11" s="298" t="s">
        <v>129</v>
      </c>
      <c r="B11" s="294">
        <v>26964</v>
      </c>
      <c r="C11" s="294">
        <v>30000</v>
      </c>
      <c r="D11" s="294">
        <v>25000</v>
      </c>
      <c r="E11" s="294">
        <v>24800</v>
      </c>
      <c r="F11" s="295">
        <f t="shared" si="0"/>
        <v>99.2</v>
      </c>
      <c r="G11" s="296">
        <f t="shared" si="1"/>
        <v>-200</v>
      </c>
      <c r="H11" s="295">
        <f t="shared" si="2"/>
        <v>-8.02551550215101</v>
      </c>
      <c r="I11" s="296">
        <f t="shared" si="3"/>
        <v>-2164</v>
      </c>
      <c r="J11" s="327"/>
      <c r="K11" s="324" t="s">
        <v>130</v>
      </c>
      <c r="L11" s="325"/>
      <c r="M11" s="325"/>
      <c r="N11" s="325"/>
      <c r="O11" s="325"/>
      <c r="P11" s="295"/>
      <c r="Q11" s="341"/>
      <c r="R11" s="295"/>
      <c r="S11" s="341"/>
      <c r="T11" s="342"/>
      <c r="U11" s="315"/>
      <c r="V11" s="315"/>
      <c r="W11" s="315"/>
      <c r="X11" s="315"/>
      <c r="Y11" s="315"/>
      <c r="Z11" s="315"/>
      <c r="AA11" s="315"/>
      <c r="AB11" s="315"/>
      <c r="AC11" s="315"/>
      <c r="AD11" s="315"/>
      <c r="AE11" s="315"/>
      <c r="AF11" s="315"/>
      <c r="AG11" s="315"/>
      <c r="AH11" s="315"/>
      <c r="AI11" s="315"/>
      <c r="AJ11" s="315"/>
      <c r="AK11" s="315"/>
      <c r="AL11" s="315"/>
      <c r="AM11" s="315"/>
      <c r="AN11" s="315"/>
      <c r="AO11" s="315"/>
      <c r="AP11" s="315"/>
      <c r="AQ11" s="315"/>
      <c r="AR11" s="315"/>
      <c r="AS11" s="315"/>
      <c r="AT11" s="315"/>
      <c r="AU11" s="315"/>
      <c r="AV11" s="315"/>
      <c r="AW11" s="315"/>
      <c r="AX11" s="315"/>
      <c r="AY11" s="315"/>
      <c r="AZ11" s="315"/>
      <c r="BA11" s="315"/>
      <c r="BB11" s="315"/>
      <c r="BC11" s="315"/>
      <c r="BD11" s="315"/>
      <c r="BE11" s="315"/>
      <c r="BF11" s="315"/>
      <c r="BG11" s="315"/>
      <c r="BH11" s="315"/>
      <c r="BI11" s="315"/>
      <c r="BJ11" s="315"/>
      <c r="BK11" s="315"/>
      <c r="BL11" s="315"/>
      <c r="BM11" s="315"/>
      <c r="BN11" s="315"/>
      <c r="BO11" s="315"/>
      <c r="BP11" s="315"/>
      <c r="BQ11" s="315"/>
      <c r="BR11" s="315"/>
      <c r="BS11" s="315"/>
      <c r="BT11" s="315"/>
      <c r="BU11" s="315"/>
      <c r="BV11" s="315"/>
      <c r="BW11" s="315"/>
      <c r="BX11" s="315"/>
      <c r="BY11" s="315"/>
      <c r="BZ11" s="315"/>
      <c r="CA11" s="315"/>
      <c r="CB11" s="315"/>
      <c r="CC11" s="315"/>
      <c r="CD11" s="315"/>
      <c r="CE11" s="315"/>
      <c r="CF11" s="315"/>
      <c r="CG11" s="315"/>
      <c r="CH11" s="315"/>
      <c r="CI11" s="315"/>
      <c r="CJ11" s="315"/>
      <c r="CK11" s="315"/>
      <c r="CL11" s="315"/>
      <c r="CM11" s="315"/>
      <c r="CN11" s="315"/>
      <c r="CO11" s="315"/>
      <c r="CP11" s="315"/>
      <c r="CQ11" s="315"/>
      <c r="CR11" s="315"/>
      <c r="CS11" s="315"/>
      <c r="CT11" s="315"/>
      <c r="CU11" s="315"/>
      <c r="CV11" s="315"/>
      <c r="CW11" s="315"/>
      <c r="CX11" s="315"/>
      <c r="CY11" s="315"/>
      <c r="CZ11" s="315"/>
      <c r="DA11" s="315"/>
      <c r="DB11" s="315"/>
      <c r="DC11" s="315"/>
      <c r="DD11" s="315"/>
      <c r="DE11" s="315"/>
      <c r="DF11" s="315"/>
      <c r="DG11" s="315"/>
      <c r="DH11" s="315"/>
      <c r="DI11" s="315"/>
      <c r="DJ11" s="315"/>
      <c r="DK11" s="315"/>
      <c r="DL11" s="315"/>
      <c r="DM11" s="315"/>
      <c r="DN11" s="315"/>
      <c r="DO11" s="315"/>
      <c r="DP11" s="315"/>
      <c r="DQ11" s="315"/>
      <c r="DR11" s="315"/>
      <c r="DS11" s="315"/>
      <c r="DT11" s="315"/>
      <c r="DU11" s="315"/>
      <c r="DV11" s="315"/>
      <c r="DW11" s="315"/>
      <c r="DX11" s="315"/>
      <c r="DY11" s="315"/>
      <c r="DZ11" s="315"/>
      <c r="EA11" s="315"/>
      <c r="EB11" s="315"/>
      <c r="EC11" s="315"/>
      <c r="ED11" s="315"/>
      <c r="EE11" s="315"/>
      <c r="EF11" s="315"/>
      <c r="EG11" s="315"/>
      <c r="EH11" s="315"/>
      <c r="EI11" s="315"/>
      <c r="EJ11" s="315"/>
      <c r="EK11" s="315"/>
      <c r="EL11" s="315"/>
      <c r="EM11" s="315"/>
      <c r="EN11" s="315"/>
      <c r="EO11" s="315"/>
      <c r="EP11" s="315"/>
      <c r="EQ11" s="315"/>
      <c r="ER11" s="315"/>
      <c r="ES11" s="315"/>
      <c r="ET11" s="315"/>
      <c r="EU11" s="315"/>
      <c r="EV11" s="315"/>
      <c r="EW11" s="315"/>
      <c r="EX11" s="315"/>
      <c r="EY11" s="315"/>
      <c r="EZ11" s="315"/>
      <c r="FA11" s="315"/>
      <c r="FB11" s="315"/>
      <c r="FC11" s="315"/>
      <c r="FD11" s="315"/>
      <c r="FE11" s="315"/>
      <c r="FF11" s="315"/>
      <c r="FG11" s="315"/>
      <c r="FH11" s="315"/>
      <c r="FI11" s="315"/>
      <c r="FJ11" s="315"/>
      <c r="FK11" s="315"/>
      <c r="FL11" s="315"/>
      <c r="FM11" s="315"/>
      <c r="FN11" s="315"/>
      <c r="FO11" s="315"/>
      <c r="FP11" s="315"/>
      <c r="FQ11" s="315"/>
      <c r="FR11" s="315"/>
      <c r="FS11" s="315"/>
      <c r="FT11" s="315"/>
      <c r="FU11" s="315"/>
      <c r="FV11" s="315"/>
      <c r="FW11" s="315"/>
      <c r="FX11" s="315"/>
      <c r="FY11" s="315"/>
      <c r="FZ11" s="315"/>
      <c r="GA11" s="315"/>
      <c r="GB11" s="315"/>
      <c r="GC11" s="315"/>
      <c r="GD11" s="315"/>
      <c r="GE11" s="315"/>
      <c r="GF11" s="315"/>
      <c r="GG11" s="315"/>
      <c r="GH11" s="315"/>
      <c r="GI11" s="315"/>
      <c r="GJ11" s="315"/>
      <c r="GK11" s="315"/>
      <c r="GL11" s="315"/>
      <c r="GM11" s="315"/>
      <c r="GN11" s="315"/>
      <c r="GO11" s="315"/>
      <c r="GP11" s="315"/>
      <c r="GQ11" s="315"/>
      <c r="GR11" s="315"/>
      <c r="GS11" s="315"/>
      <c r="GT11" s="315"/>
      <c r="GU11" s="315"/>
      <c r="GV11" s="315"/>
      <c r="GW11" s="315"/>
      <c r="GX11" s="315"/>
      <c r="GY11" s="315"/>
      <c r="GZ11" s="315"/>
      <c r="HA11" s="315"/>
      <c r="HB11" s="315"/>
      <c r="HC11" s="315"/>
      <c r="HD11" s="315"/>
      <c r="HE11" s="315"/>
      <c r="HF11" s="315"/>
      <c r="HG11" s="315"/>
      <c r="HH11" s="315"/>
      <c r="HI11" s="315"/>
      <c r="HJ11" s="315"/>
      <c r="HK11" s="315"/>
      <c r="HL11" s="315"/>
      <c r="HM11" s="315"/>
      <c r="HN11" s="315"/>
      <c r="HO11" s="315"/>
      <c r="HP11" s="315"/>
      <c r="HQ11" s="315"/>
      <c r="HR11" s="315"/>
      <c r="HS11" s="315"/>
      <c r="HT11" s="315"/>
      <c r="HU11" s="315"/>
      <c r="HV11" s="315"/>
      <c r="HW11" s="315"/>
      <c r="HX11" s="315"/>
      <c r="HY11" s="315"/>
      <c r="HZ11" s="315"/>
      <c r="IA11" s="315"/>
      <c r="IB11" s="315"/>
      <c r="IC11" s="315"/>
      <c r="ID11" s="315"/>
      <c r="IE11" s="315"/>
      <c r="IF11" s="315"/>
      <c r="IG11" s="315"/>
      <c r="IH11" s="315"/>
      <c r="II11" s="315"/>
      <c r="IJ11" s="315"/>
      <c r="IK11" s="315"/>
      <c r="IL11" s="315"/>
      <c r="IM11" s="315"/>
      <c r="IN11" s="315"/>
      <c r="IO11" s="315"/>
      <c r="IP11" s="315"/>
      <c r="IQ11" s="315"/>
      <c r="IR11" s="315"/>
      <c r="IS11" s="315"/>
      <c r="IT11" s="315"/>
      <c r="IU11" s="315"/>
      <c r="IV11" s="315"/>
      <c r="IW11" s="315"/>
      <c r="IX11" s="315"/>
      <c r="IY11" s="315"/>
      <c r="IZ11" s="315"/>
    </row>
    <row r="12" s="274" customFormat="1" ht="20" customHeight="1" spans="1:260">
      <c r="A12" s="298" t="s">
        <v>131</v>
      </c>
      <c r="B12" s="294">
        <v>8786</v>
      </c>
      <c r="C12" s="294">
        <v>6900</v>
      </c>
      <c r="D12" s="294">
        <v>6900</v>
      </c>
      <c r="E12" s="294">
        <v>8284</v>
      </c>
      <c r="F12" s="295">
        <f t="shared" si="0"/>
        <v>120.057971014493</v>
      </c>
      <c r="G12" s="296">
        <f t="shared" si="1"/>
        <v>1384</v>
      </c>
      <c r="H12" s="295">
        <f t="shared" si="2"/>
        <v>-5.71363532893238</v>
      </c>
      <c r="I12" s="296">
        <f t="shared" si="3"/>
        <v>-502</v>
      </c>
      <c r="J12" s="327"/>
      <c r="K12" s="324" t="s">
        <v>132</v>
      </c>
      <c r="L12" s="294">
        <v>64515</v>
      </c>
      <c r="M12" s="294">
        <v>85741</v>
      </c>
      <c r="N12" s="294">
        <v>86165</v>
      </c>
      <c r="O12" s="294">
        <v>70014</v>
      </c>
      <c r="P12" s="295">
        <f>+O12/N12*100</f>
        <v>81.2557302849185</v>
      </c>
      <c r="Q12" s="339">
        <f t="shared" ref="Q12:Q14" si="6">+O12-N12</f>
        <v>-16151</v>
      </c>
      <c r="R12" s="295">
        <f>O12/L12*100-100</f>
        <v>8.52359916298535</v>
      </c>
      <c r="S12" s="339">
        <f>O12-L12</f>
        <v>5499</v>
      </c>
      <c r="T12" s="342"/>
      <c r="U12" s="315"/>
      <c r="V12" s="315"/>
      <c r="W12" s="315"/>
      <c r="X12" s="315"/>
      <c r="Y12" s="315"/>
      <c r="Z12" s="315"/>
      <c r="AA12" s="315"/>
      <c r="AB12" s="315"/>
      <c r="AC12" s="315"/>
      <c r="AD12" s="315"/>
      <c r="AE12" s="315"/>
      <c r="AF12" s="315"/>
      <c r="AG12" s="315"/>
      <c r="AH12" s="315"/>
      <c r="AI12" s="315"/>
      <c r="AJ12" s="315"/>
      <c r="AK12" s="315"/>
      <c r="AL12" s="315"/>
      <c r="AM12" s="315"/>
      <c r="AN12" s="315"/>
      <c r="AO12" s="315"/>
      <c r="AP12" s="315"/>
      <c r="AQ12" s="315"/>
      <c r="AR12" s="315"/>
      <c r="AS12" s="315"/>
      <c r="AT12" s="315"/>
      <c r="AU12" s="315"/>
      <c r="AV12" s="315"/>
      <c r="AW12" s="315"/>
      <c r="AX12" s="315"/>
      <c r="AY12" s="315"/>
      <c r="AZ12" s="315"/>
      <c r="BA12" s="315"/>
      <c r="BB12" s="315"/>
      <c r="BC12" s="315"/>
      <c r="BD12" s="315"/>
      <c r="BE12" s="315"/>
      <c r="BF12" s="315"/>
      <c r="BG12" s="315"/>
      <c r="BH12" s="315"/>
      <c r="BI12" s="315"/>
      <c r="BJ12" s="315"/>
      <c r="BK12" s="315"/>
      <c r="BL12" s="315"/>
      <c r="BM12" s="315"/>
      <c r="BN12" s="315"/>
      <c r="BO12" s="315"/>
      <c r="BP12" s="315"/>
      <c r="BQ12" s="315"/>
      <c r="BR12" s="315"/>
      <c r="BS12" s="315"/>
      <c r="BT12" s="315"/>
      <c r="BU12" s="315"/>
      <c r="BV12" s="315"/>
      <c r="BW12" s="315"/>
      <c r="BX12" s="315"/>
      <c r="BY12" s="315"/>
      <c r="BZ12" s="315"/>
      <c r="CA12" s="315"/>
      <c r="CB12" s="315"/>
      <c r="CC12" s="315"/>
      <c r="CD12" s="315"/>
      <c r="CE12" s="315"/>
      <c r="CF12" s="315"/>
      <c r="CG12" s="315"/>
      <c r="CH12" s="315"/>
      <c r="CI12" s="315"/>
      <c r="CJ12" s="315"/>
      <c r="CK12" s="315"/>
      <c r="CL12" s="315"/>
      <c r="CM12" s="315"/>
      <c r="CN12" s="315"/>
      <c r="CO12" s="315"/>
      <c r="CP12" s="315"/>
      <c r="CQ12" s="315"/>
      <c r="CR12" s="315"/>
      <c r="CS12" s="315"/>
      <c r="CT12" s="315"/>
      <c r="CU12" s="315"/>
      <c r="CV12" s="315"/>
      <c r="CW12" s="315"/>
      <c r="CX12" s="315"/>
      <c r="CY12" s="315"/>
      <c r="CZ12" s="315"/>
      <c r="DA12" s="315"/>
      <c r="DB12" s="315"/>
      <c r="DC12" s="315"/>
      <c r="DD12" s="315"/>
      <c r="DE12" s="315"/>
      <c r="DF12" s="315"/>
      <c r="DG12" s="315"/>
      <c r="DH12" s="315"/>
      <c r="DI12" s="315"/>
      <c r="DJ12" s="315"/>
      <c r="DK12" s="315"/>
      <c r="DL12" s="315"/>
      <c r="DM12" s="315"/>
      <c r="DN12" s="315"/>
      <c r="DO12" s="315"/>
      <c r="DP12" s="315"/>
      <c r="DQ12" s="315"/>
      <c r="DR12" s="315"/>
      <c r="DS12" s="315"/>
      <c r="DT12" s="315"/>
      <c r="DU12" s="315"/>
      <c r="DV12" s="315"/>
      <c r="DW12" s="315"/>
      <c r="DX12" s="315"/>
      <c r="DY12" s="315"/>
      <c r="DZ12" s="315"/>
      <c r="EA12" s="315"/>
      <c r="EB12" s="315"/>
      <c r="EC12" s="315"/>
      <c r="ED12" s="315"/>
      <c r="EE12" s="315"/>
      <c r="EF12" s="315"/>
      <c r="EG12" s="315"/>
      <c r="EH12" s="315"/>
      <c r="EI12" s="315"/>
      <c r="EJ12" s="315"/>
      <c r="EK12" s="315"/>
      <c r="EL12" s="315"/>
      <c r="EM12" s="315"/>
      <c r="EN12" s="315"/>
      <c r="EO12" s="315"/>
      <c r="EP12" s="315"/>
      <c r="EQ12" s="315"/>
      <c r="ER12" s="315"/>
      <c r="ES12" s="315"/>
      <c r="ET12" s="315"/>
      <c r="EU12" s="315"/>
      <c r="EV12" s="315"/>
      <c r="EW12" s="315"/>
      <c r="EX12" s="315"/>
      <c r="EY12" s="315"/>
      <c r="EZ12" s="315"/>
      <c r="FA12" s="315"/>
      <c r="FB12" s="315"/>
      <c r="FC12" s="315"/>
      <c r="FD12" s="315"/>
      <c r="FE12" s="315"/>
      <c r="FF12" s="315"/>
      <c r="FG12" s="315"/>
      <c r="FH12" s="315"/>
      <c r="FI12" s="315"/>
      <c r="FJ12" s="315"/>
      <c r="FK12" s="315"/>
      <c r="FL12" s="315"/>
      <c r="FM12" s="315"/>
      <c r="FN12" s="315"/>
      <c r="FO12" s="315"/>
      <c r="FP12" s="315"/>
      <c r="FQ12" s="315"/>
      <c r="FR12" s="315"/>
      <c r="FS12" s="315"/>
      <c r="FT12" s="315"/>
      <c r="FU12" s="315"/>
      <c r="FV12" s="315"/>
      <c r="FW12" s="315"/>
      <c r="FX12" s="315"/>
      <c r="FY12" s="315"/>
      <c r="FZ12" s="315"/>
      <c r="GA12" s="315"/>
      <c r="GB12" s="315"/>
      <c r="GC12" s="315"/>
      <c r="GD12" s="315"/>
      <c r="GE12" s="315"/>
      <c r="GF12" s="315"/>
      <c r="GG12" s="315"/>
      <c r="GH12" s="315"/>
      <c r="GI12" s="315"/>
      <c r="GJ12" s="315"/>
      <c r="GK12" s="315"/>
      <c r="GL12" s="315"/>
      <c r="GM12" s="315"/>
      <c r="GN12" s="315"/>
      <c r="GO12" s="315"/>
      <c r="GP12" s="315"/>
      <c r="GQ12" s="315"/>
      <c r="GR12" s="315"/>
      <c r="GS12" s="315"/>
      <c r="GT12" s="315"/>
      <c r="GU12" s="315"/>
      <c r="GV12" s="315"/>
      <c r="GW12" s="315"/>
      <c r="GX12" s="315"/>
      <c r="GY12" s="315"/>
      <c r="GZ12" s="315"/>
      <c r="HA12" s="315"/>
      <c r="HB12" s="315"/>
      <c r="HC12" s="315"/>
      <c r="HD12" s="315"/>
      <c r="HE12" s="315"/>
      <c r="HF12" s="315"/>
      <c r="HG12" s="315"/>
      <c r="HH12" s="315"/>
      <c r="HI12" s="315"/>
      <c r="HJ12" s="315"/>
      <c r="HK12" s="315"/>
      <c r="HL12" s="315"/>
      <c r="HM12" s="315"/>
      <c r="HN12" s="315"/>
      <c r="HO12" s="315"/>
      <c r="HP12" s="315"/>
      <c r="HQ12" s="315"/>
      <c r="HR12" s="315"/>
      <c r="HS12" s="315"/>
      <c r="HT12" s="315"/>
      <c r="HU12" s="315"/>
      <c r="HV12" s="315"/>
      <c r="HW12" s="315"/>
      <c r="HX12" s="315"/>
      <c r="HY12" s="315"/>
      <c r="HZ12" s="315"/>
      <c r="IA12" s="315"/>
      <c r="IB12" s="315"/>
      <c r="IC12" s="315"/>
      <c r="ID12" s="315"/>
      <c r="IE12" s="315"/>
      <c r="IF12" s="315"/>
      <c r="IG12" s="315"/>
      <c r="IH12" s="315"/>
      <c r="II12" s="315"/>
      <c r="IJ12" s="315"/>
      <c r="IK12" s="315"/>
      <c r="IL12" s="315"/>
      <c r="IM12" s="315"/>
      <c r="IN12" s="315"/>
      <c r="IO12" s="315"/>
      <c r="IP12" s="315"/>
      <c r="IQ12" s="315"/>
      <c r="IR12" s="315"/>
      <c r="IS12" s="315"/>
      <c r="IT12" s="315"/>
      <c r="IU12" s="315"/>
      <c r="IV12" s="315"/>
      <c r="IW12" s="315"/>
      <c r="IX12" s="315"/>
      <c r="IY12" s="315"/>
      <c r="IZ12" s="315"/>
    </row>
    <row r="13" s="274" customFormat="1" ht="20" customHeight="1" spans="1:260">
      <c r="A13" s="298" t="s">
        <v>133</v>
      </c>
      <c r="B13" s="294">
        <v>12</v>
      </c>
      <c r="C13" s="294"/>
      <c r="D13" s="294">
        <v>1406</v>
      </c>
      <c r="E13" s="294">
        <v>1452</v>
      </c>
      <c r="F13" s="295">
        <f t="shared" si="0"/>
        <v>103.271692745377</v>
      </c>
      <c r="G13" s="296">
        <f t="shared" si="1"/>
        <v>46</v>
      </c>
      <c r="H13" s="295">
        <f t="shared" si="2"/>
        <v>12000</v>
      </c>
      <c r="I13" s="296">
        <f t="shared" si="3"/>
        <v>1440</v>
      </c>
      <c r="J13" s="327"/>
      <c r="K13" s="324" t="s">
        <v>134</v>
      </c>
      <c r="L13" s="294">
        <v>425593</v>
      </c>
      <c r="M13" s="294">
        <v>15049</v>
      </c>
      <c r="N13" s="294">
        <v>555598</v>
      </c>
      <c r="O13" s="294">
        <v>554181</v>
      </c>
      <c r="P13" s="295">
        <f>+O13/N13*100</f>
        <v>99.7449594850953</v>
      </c>
      <c r="Q13" s="339">
        <f t="shared" si="6"/>
        <v>-1417</v>
      </c>
      <c r="R13" s="295">
        <f>O13/L13*100-100</f>
        <v>30.2138428028657</v>
      </c>
      <c r="S13" s="339">
        <f>O13-L13</f>
        <v>128588</v>
      </c>
      <c r="T13" s="342"/>
      <c r="U13" s="315"/>
      <c r="V13" s="315"/>
      <c r="W13" s="315"/>
      <c r="X13" s="315"/>
      <c r="Y13" s="315"/>
      <c r="Z13" s="315"/>
      <c r="AA13" s="315"/>
      <c r="AB13" s="315"/>
      <c r="AC13" s="315"/>
      <c r="AD13" s="315"/>
      <c r="AE13" s="315"/>
      <c r="AF13" s="315"/>
      <c r="AG13" s="315"/>
      <c r="AH13" s="315"/>
      <c r="AI13" s="315"/>
      <c r="AJ13" s="315"/>
      <c r="AK13" s="315"/>
      <c r="AL13" s="315"/>
      <c r="AM13" s="315"/>
      <c r="AN13" s="315"/>
      <c r="AO13" s="315"/>
      <c r="AP13" s="315"/>
      <c r="AQ13" s="315"/>
      <c r="AR13" s="315"/>
      <c r="AS13" s="315"/>
      <c r="AT13" s="315"/>
      <c r="AU13" s="315"/>
      <c r="AV13" s="315"/>
      <c r="AW13" s="315"/>
      <c r="AX13" s="315"/>
      <c r="AY13" s="315"/>
      <c r="AZ13" s="315"/>
      <c r="BA13" s="315"/>
      <c r="BB13" s="315"/>
      <c r="BC13" s="315"/>
      <c r="BD13" s="315"/>
      <c r="BE13" s="315"/>
      <c r="BF13" s="315"/>
      <c r="BG13" s="315"/>
      <c r="BH13" s="315"/>
      <c r="BI13" s="315"/>
      <c r="BJ13" s="315"/>
      <c r="BK13" s="315"/>
      <c r="BL13" s="315"/>
      <c r="BM13" s="315"/>
      <c r="BN13" s="315"/>
      <c r="BO13" s="315"/>
      <c r="BP13" s="315"/>
      <c r="BQ13" s="315"/>
      <c r="BR13" s="315"/>
      <c r="BS13" s="315"/>
      <c r="BT13" s="315"/>
      <c r="BU13" s="315"/>
      <c r="BV13" s="315"/>
      <c r="BW13" s="315"/>
      <c r="BX13" s="315"/>
      <c r="BY13" s="315"/>
      <c r="BZ13" s="315"/>
      <c r="CA13" s="315"/>
      <c r="CB13" s="315"/>
      <c r="CC13" s="315"/>
      <c r="CD13" s="315"/>
      <c r="CE13" s="315"/>
      <c r="CF13" s="315"/>
      <c r="CG13" s="315"/>
      <c r="CH13" s="315"/>
      <c r="CI13" s="315"/>
      <c r="CJ13" s="315"/>
      <c r="CK13" s="315"/>
      <c r="CL13" s="315"/>
      <c r="CM13" s="315"/>
      <c r="CN13" s="315"/>
      <c r="CO13" s="315"/>
      <c r="CP13" s="315"/>
      <c r="CQ13" s="315"/>
      <c r="CR13" s="315"/>
      <c r="CS13" s="315"/>
      <c r="CT13" s="315"/>
      <c r="CU13" s="315"/>
      <c r="CV13" s="315"/>
      <c r="CW13" s="315"/>
      <c r="CX13" s="315"/>
      <c r="CY13" s="315"/>
      <c r="CZ13" s="315"/>
      <c r="DA13" s="315"/>
      <c r="DB13" s="315"/>
      <c r="DC13" s="315"/>
      <c r="DD13" s="315"/>
      <c r="DE13" s="315"/>
      <c r="DF13" s="315"/>
      <c r="DG13" s="315"/>
      <c r="DH13" s="315"/>
      <c r="DI13" s="315"/>
      <c r="DJ13" s="315"/>
      <c r="DK13" s="315"/>
      <c r="DL13" s="315"/>
      <c r="DM13" s="315"/>
      <c r="DN13" s="315"/>
      <c r="DO13" s="315"/>
      <c r="DP13" s="315"/>
      <c r="DQ13" s="315"/>
      <c r="DR13" s="315"/>
      <c r="DS13" s="315"/>
      <c r="DT13" s="315"/>
      <c r="DU13" s="315"/>
      <c r="DV13" s="315"/>
      <c r="DW13" s="315"/>
      <c r="DX13" s="315"/>
      <c r="DY13" s="315"/>
      <c r="DZ13" s="315"/>
      <c r="EA13" s="315"/>
      <c r="EB13" s="315"/>
      <c r="EC13" s="315"/>
      <c r="ED13" s="315"/>
      <c r="EE13" s="315"/>
      <c r="EF13" s="315"/>
      <c r="EG13" s="315"/>
      <c r="EH13" s="315"/>
      <c r="EI13" s="315"/>
      <c r="EJ13" s="315"/>
      <c r="EK13" s="315"/>
      <c r="EL13" s="315"/>
      <c r="EM13" s="315"/>
      <c r="EN13" s="315"/>
      <c r="EO13" s="315"/>
      <c r="EP13" s="315"/>
      <c r="EQ13" s="315"/>
      <c r="ER13" s="315"/>
      <c r="ES13" s="315"/>
      <c r="ET13" s="315"/>
      <c r="EU13" s="315"/>
      <c r="EV13" s="315"/>
      <c r="EW13" s="315"/>
      <c r="EX13" s="315"/>
      <c r="EY13" s="315"/>
      <c r="EZ13" s="315"/>
      <c r="FA13" s="315"/>
      <c r="FB13" s="315"/>
      <c r="FC13" s="315"/>
      <c r="FD13" s="315"/>
      <c r="FE13" s="315"/>
      <c r="FF13" s="315"/>
      <c r="FG13" s="315"/>
      <c r="FH13" s="315"/>
      <c r="FI13" s="315"/>
      <c r="FJ13" s="315"/>
      <c r="FK13" s="315"/>
      <c r="FL13" s="315"/>
      <c r="FM13" s="315"/>
      <c r="FN13" s="315"/>
      <c r="FO13" s="315"/>
      <c r="FP13" s="315"/>
      <c r="FQ13" s="315"/>
      <c r="FR13" s="315"/>
      <c r="FS13" s="315"/>
      <c r="FT13" s="315"/>
      <c r="FU13" s="315"/>
      <c r="FV13" s="315"/>
      <c r="FW13" s="315"/>
      <c r="FX13" s="315"/>
      <c r="FY13" s="315"/>
      <c r="FZ13" s="315"/>
      <c r="GA13" s="315"/>
      <c r="GB13" s="315"/>
      <c r="GC13" s="315"/>
      <c r="GD13" s="315"/>
      <c r="GE13" s="315"/>
      <c r="GF13" s="315"/>
      <c r="GG13" s="315"/>
      <c r="GH13" s="315"/>
      <c r="GI13" s="315"/>
      <c r="GJ13" s="315"/>
      <c r="GK13" s="315"/>
      <c r="GL13" s="315"/>
      <c r="GM13" s="315"/>
      <c r="GN13" s="315"/>
      <c r="GO13" s="315"/>
      <c r="GP13" s="315"/>
      <c r="GQ13" s="315"/>
      <c r="GR13" s="315"/>
      <c r="GS13" s="315"/>
      <c r="GT13" s="315"/>
      <c r="GU13" s="315"/>
      <c r="GV13" s="315"/>
      <c r="GW13" s="315"/>
      <c r="GX13" s="315"/>
      <c r="GY13" s="315"/>
      <c r="GZ13" s="315"/>
      <c r="HA13" s="315"/>
      <c r="HB13" s="315"/>
      <c r="HC13" s="315"/>
      <c r="HD13" s="315"/>
      <c r="HE13" s="315"/>
      <c r="HF13" s="315"/>
      <c r="HG13" s="315"/>
      <c r="HH13" s="315"/>
      <c r="HI13" s="315"/>
      <c r="HJ13" s="315"/>
      <c r="HK13" s="315"/>
      <c r="HL13" s="315"/>
      <c r="HM13" s="315"/>
      <c r="HN13" s="315"/>
      <c r="HO13" s="315"/>
      <c r="HP13" s="315"/>
      <c r="HQ13" s="315"/>
      <c r="HR13" s="315"/>
      <c r="HS13" s="315"/>
      <c r="HT13" s="315"/>
      <c r="HU13" s="315"/>
      <c r="HV13" s="315"/>
      <c r="HW13" s="315"/>
      <c r="HX13" s="315"/>
      <c r="HY13" s="315"/>
      <c r="HZ13" s="315"/>
      <c r="IA13" s="315"/>
      <c r="IB13" s="315"/>
      <c r="IC13" s="315"/>
      <c r="ID13" s="315"/>
      <c r="IE13" s="315"/>
      <c r="IF13" s="315"/>
      <c r="IG13" s="315"/>
      <c r="IH13" s="315"/>
      <c r="II13" s="315"/>
      <c r="IJ13" s="315"/>
      <c r="IK13" s="315"/>
      <c r="IL13" s="315"/>
      <c r="IM13" s="315"/>
      <c r="IN13" s="315"/>
      <c r="IO13" s="315"/>
      <c r="IP13" s="315"/>
      <c r="IQ13" s="315"/>
      <c r="IR13" s="315"/>
      <c r="IS13" s="315"/>
      <c r="IT13" s="315"/>
      <c r="IU13" s="315"/>
      <c r="IV13" s="315"/>
      <c r="IW13" s="315"/>
      <c r="IX13" s="315"/>
      <c r="IY13" s="315"/>
      <c r="IZ13" s="315"/>
    </row>
    <row r="14" s="274" customFormat="1" ht="20" customHeight="1" spans="1:260">
      <c r="A14" s="298"/>
      <c r="B14" s="294"/>
      <c r="C14" s="294"/>
      <c r="D14" s="294"/>
      <c r="E14" s="294"/>
      <c r="F14" s="295"/>
      <c r="G14" s="296"/>
      <c r="H14" s="295"/>
      <c r="I14" s="296"/>
      <c r="J14" s="327"/>
      <c r="K14" s="324" t="s">
        <v>135</v>
      </c>
      <c r="L14" s="294"/>
      <c r="M14" s="294"/>
      <c r="N14" s="294"/>
      <c r="O14" s="294"/>
      <c r="P14" s="295"/>
      <c r="Q14" s="339"/>
      <c r="R14" s="295"/>
      <c r="S14" s="339"/>
      <c r="T14" s="342"/>
      <c r="U14" s="315"/>
      <c r="V14" s="315"/>
      <c r="W14" s="315"/>
      <c r="X14" s="315"/>
      <c r="Y14" s="315"/>
      <c r="Z14" s="315"/>
      <c r="AA14" s="315"/>
      <c r="AB14" s="315"/>
      <c r="AC14" s="315"/>
      <c r="AD14" s="315"/>
      <c r="AE14" s="315"/>
      <c r="AF14" s="315"/>
      <c r="AG14" s="315"/>
      <c r="AH14" s="315"/>
      <c r="AI14" s="315"/>
      <c r="AJ14" s="315"/>
      <c r="AK14" s="315"/>
      <c r="AL14" s="315"/>
      <c r="AM14" s="315"/>
      <c r="AN14" s="315"/>
      <c r="AO14" s="315"/>
      <c r="AP14" s="315"/>
      <c r="AQ14" s="315"/>
      <c r="AR14" s="315"/>
      <c r="AS14" s="315"/>
      <c r="AT14" s="315"/>
      <c r="AU14" s="315"/>
      <c r="AV14" s="315"/>
      <c r="AW14" s="315"/>
      <c r="AX14" s="315"/>
      <c r="AY14" s="315"/>
      <c r="AZ14" s="315"/>
      <c r="BA14" s="315"/>
      <c r="BB14" s="315"/>
      <c r="BC14" s="315"/>
      <c r="BD14" s="315"/>
      <c r="BE14" s="315"/>
      <c r="BF14" s="315"/>
      <c r="BG14" s="315"/>
      <c r="BH14" s="315"/>
      <c r="BI14" s="315"/>
      <c r="BJ14" s="315"/>
      <c r="BK14" s="315"/>
      <c r="BL14" s="315"/>
      <c r="BM14" s="315"/>
      <c r="BN14" s="315"/>
      <c r="BO14" s="315"/>
      <c r="BP14" s="315"/>
      <c r="BQ14" s="315"/>
      <c r="BR14" s="315"/>
      <c r="BS14" s="315"/>
      <c r="BT14" s="315"/>
      <c r="BU14" s="315"/>
      <c r="BV14" s="315"/>
      <c r="BW14" s="315"/>
      <c r="BX14" s="315"/>
      <c r="BY14" s="315"/>
      <c r="BZ14" s="315"/>
      <c r="CA14" s="315"/>
      <c r="CB14" s="315"/>
      <c r="CC14" s="315"/>
      <c r="CD14" s="315"/>
      <c r="CE14" s="315"/>
      <c r="CF14" s="315"/>
      <c r="CG14" s="315"/>
      <c r="CH14" s="315"/>
      <c r="CI14" s="315"/>
      <c r="CJ14" s="315"/>
      <c r="CK14" s="315"/>
      <c r="CL14" s="315"/>
      <c r="CM14" s="315"/>
      <c r="CN14" s="315"/>
      <c r="CO14" s="315"/>
      <c r="CP14" s="315"/>
      <c r="CQ14" s="315"/>
      <c r="CR14" s="315"/>
      <c r="CS14" s="315"/>
      <c r="CT14" s="315"/>
      <c r="CU14" s="315"/>
      <c r="CV14" s="315"/>
      <c r="CW14" s="315"/>
      <c r="CX14" s="315"/>
      <c r="CY14" s="315"/>
      <c r="CZ14" s="315"/>
      <c r="DA14" s="315"/>
      <c r="DB14" s="315"/>
      <c r="DC14" s="315"/>
      <c r="DD14" s="315"/>
      <c r="DE14" s="315"/>
      <c r="DF14" s="315"/>
      <c r="DG14" s="315"/>
      <c r="DH14" s="315"/>
      <c r="DI14" s="315"/>
      <c r="DJ14" s="315"/>
      <c r="DK14" s="315"/>
      <c r="DL14" s="315"/>
      <c r="DM14" s="315"/>
      <c r="DN14" s="315"/>
      <c r="DO14" s="315"/>
      <c r="DP14" s="315"/>
      <c r="DQ14" s="315"/>
      <c r="DR14" s="315"/>
      <c r="DS14" s="315"/>
      <c r="DT14" s="315"/>
      <c r="DU14" s="315"/>
      <c r="DV14" s="315"/>
      <c r="DW14" s="315"/>
      <c r="DX14" s="315"/>
      <c r="DY14" s="315"/>
      <c r="DZ14" s="315"/>
      <c r="EA14" s="315"/>
      <c r="EB14" s="315"/>
      <c r="EC14" s="315"/>
      <c r="ED14" s="315"/>
      <c r="EE14" s="315"/>
      <c r="EF14" s="315"/>
      <c r="EG14" s="315"/>
      <c r="EH14" s="315"/>
      <c r="EI14" s="315"/>
      <c r="EJ14" s="315"/>
      <c r="EK14" s="315"/>
      <c r="EL14" s="315"/>
      <c r="EM14" s="315"/>
      <c r="EN14" s="315"/>
      <c r="EO14" s="315"/>
      <c r="EP14" s="315"/>
      <c r="EQ14" s="315"/>
      <c r="ER14" s="315"/>
      <c r="ES14" s="315"/>
      <c r="ET14" s="315"/>
      <c r="EU14" s="315"/>
      <c r="EV14" s="315"/>
      <c r="EW14" s="315"/>
      <c r="EX14" s="315"/>
      <c r="EY14" s="315"/>
      <c r="EZ14" s="315"/>
      <c r="FA14" s="315"/>
      <c r="FB14" s="315"/>
      <c r="FC14" s="315"/>
      <c r="FD14" s="315"/>
      <c r="FE14" s="315"/>
      <c r="FF14" s="315"/>
      <c r="FG14" s="315"/>
      <c r="FH14" s="315"/>
      <c r="FI14" s="315"/>
      <c r="FJ14" s="315"/>
      <c r="FK14" s="315"/>
      <c r="FL14" s="315"/>
      <c r="FM14" s="315"/>
      <c r="FN14" s="315"/>
      <c r="FO14" s="315"/>
      <c r="FP14" s="315"/>
      <c r="FQ14" s="315"/>
      <c r="FR14" s="315"/>
      <c r="FS14" s="315"/>
      <c r="FT14" s="315"/>
      <c r="FU14" s="315"/>
      <c r="FV14" s="315"/>
      <c r="FW14" s="315"/>
      <c r="FX14" s="315"/>
      <c r="FY14" s="315"/>
      <c r="FZ14" s="315"/>
      <c r="GA14" s="315"/>
      <c r="GB14" s="315"/>
      <c r="GC14" s="315"/>
      <c r="GD14" s="315"/>
      <c r="GE14" s="315"/>
      <c r="GF14" s="315"/>
      <c r="GG14" s="315"/>
      <c r="GH14" s="315"/>
      <c r="GI14" s="315"/>
      <c r="GJ14" s="315"/>
      <c r="GK14" s="315"/>
      <c r="GL14" s="315"/>
      <c r="GM14" s="315"/>
      <c r="GN14" s="315"/>
      <c r="GO14" s="315"/>
      <c r="GP14" s="315"/>
      <c r="GQ14" s="315"/>
      <c r="GR14" s="315"/>
      <c r="GS14" s="315"/>
      <c r="GT14" s="315"/>
      <c r="GU14" s="315"/>
      <c r="GV14" s="315"/>
      <c r="GW14" s="315"/>
      <c r="GX14" s="315"/>
      <c r="GY14" s="315"/>
      <c r="GZ14" s="315"/>
      <c r="HA14" s="315"/>
      <c r="HB14" s="315"/>
      <c r="HC14" s="315"/>
      <c r="HD14" s="315"/>
      <c r="HE14" s="315"/>
      <c r="HF14" s="315"/>
      <c r="HG14" s="315"/>
      <c r="HH14" s="315"/>
      <c r="HI14" s="315"/>
      <c r="HJ14" s="315"/>
      <c r="HK14" s="315"/>
      <c r="HL14" s="315"/>
      <c r="HM14" s="315"/>
      <c r="HN14" s="315"/>
      <c r="HO14" s="315"/>
      <c r="HP14" s="315"/>
      <c r="HQ14" s="315"/>
      <c r="HR14" s="315"/>
      <c r="HS14" s="315"/>
      <c r="HT14" s="315"/>
      <c r="HU14" s="315"/>
      <c r="HV14" s="315"/>
      <c r="HW14" s="315"/>
      <c r="HX14" s="315"/>
      <c r="HY14" s="315"/>
      <c r="HZ14" s="315"/>
      <c r="IA14" s="315"/>
      <c r="IB14" s="315"/>
      <c r="IC14" s="315"/>
      <c r="ID14" s="315"/>
      <c r="IE14" s="315"/>
      <c r="IF14" s="315"/>
      <c r="IG14" s="315"/>
      <c r="IH14" s="315"/>
      <c r="II14" s="315"/>
      <c r="IJ14" s="315"/>
      <c r="IK14" s="315"/>
      <c r="IL14" s="315"/>
      <c r="IM14" s="315"/>
      <c r="IN14" s="315"/>
      <c r="IO14" s="315"/>
      <c r="IP14" s="315"/>
      <c r="IQ14" s="315"/>
      <c r="IR14" s="315"/>
      <c r="IS14" s="315"/>
      <c r="IT14" s="315"/>
      <c r="IU14" s="315"/>
      <c r="IV14" s="315"/>
      <c r="IW14" s="315"/>
      <c r="IX14" s="315"/>
      <c r="IY14" s="315"/>
      <c r="IZ14" s="315"/>
    </row>
    <row r="15" s="274" customFormat="1" ht="20" customHeight="1" spans="1:260">
      <c r="A15" s="301"/>
      <c r="B15" s="294"/>
      <c r="C15" s="294"/>
      <c r="D15" s="294"/>
      <c r="E15" s="294"/>
      <c r="F15" s="302"/>
      <c r="G15" s="299"/>
      <c r="H15" s="302"/>
      <c r="I15" s="299"/>
      <c r="J15" s="327"/>
      <c r="K15" s="324"/>
      <c r="L15" s="294"/>
      <c r="M15" s="294"/>
      <c r="N15" s="294"/>
      <c r="O15" s="294"/>
      <c r="P15" s="295"/>
      <c r="Q15" s="339"/>
      <c r="R15" s="295"/>
      <c r="S15" s="341"/>
      <c r="T15" s="342"/>
      <c r="U15" s="315"/>
      <c r="V15" s="315"/>
      <c r="W15" s="315"/>
      <c r="X15" s="315"/>
      <c r="Y15" s="315"/>
      <c r="Z15" s="315"/>
      <c r="AA15" s="315"/>
      <c r="AB15" s="315"/>
      <c r="AC15" s="315"/>
      <c r="AD15" s="315"/>
      <c r="AE15" s="315"/>
      <c r="AF15" s="315"/>
      <c r="AG15" s="315"/>
      <c r="AH15" s="315"/>
      <c r="AI15" s="315"/>
      <c r="AJ15" s="315"/>
      <c r="AK15" s="315"/>
      <c r="AL15" s="315"/>
      <c r="AM15" s="315"/>
      <c r="AN15" s="315"/>
      <c r="AO15" s="315"/>
      <c r="AP15" s="315"/>
      <c r="AQ15" s="315"/>
      <c r="AR15" s="315"/>
      <c r="AS15" s="315"/>
      <c r="AT15" s="315"/>
      <c r="AU15" s="315"/>
      <c r="AV15" s="315"/>
      <c r="AW15" s="315"/>
      <c r="AX15" s="315"/>
      <c r="AY15" s="315"/>
      <c r="AZ15" s="315"/>
      <c r="BA15" s="315"/>
      <c r="BB15" s="315"/>
      <c r="BC15" s="315"/>
      <c r="BD15" s="315"/>
      <c r="BE15" s="315"/>
      <c r="BF15" s="315"/>
      <c r="BG15" s="315"/>
      <c r="BH15" s="315"/>
      <c r="BI15" s="315"/>
      <c r="BJ15" s="315"/>
      <c r="BK15" s="315"/>
      <c r="BL15" s="315"/>
      <c r="BM15" s="315"/>
      <c r="BN15" s="315"/>
      <c r="BO15" s="315"/>
      <c r="BP15" s="315"/>
      <c r="BQ15" s="315"/>
      <c r="BR15" s="315"/>
      <c r="BS15" s="315"/>
      <c r="BT15" s="315"/>
      <c r="BU15" s="315"/>
      <c r="BV15" s="315"/>
      <c r="BW15" s="315"/>
      <c r="BX15" s="315"/>
      <c r="BY15" s="315"/>
      <c r="BZ15" s="315"/>
      <c r="CA15" s="315"/>
      <c r="CB15" s="315"/>
      <c r="CC15" s="315"/>
      <c r="CD15" s="315"/>
      <c r="CE15" s="315"/>
      <c r="CF15" s="315"/>
      <c r="CG15" s="315"/>
      <c r="CH15" s="315"/>
      <c r="CI15" s="315"/>
      <c r="CJ15" s="315"/>
      <c r="CK15" s="315"/>
      <c r="CL15" s="315"/>
      <c r="CM15" s="315"/>
      <c r="CN15" s="315"/>
      <c r="CO15" s="315"/>
      <c r="CP15" s="315"/>
      <c r="CQ15" s="315"/>
      <c r="CR15" s="315"/>
      <c r="CS15" s="315"/>
      <c r="CT15" s="315"/>
      <c r="CU15" s="315"/>
      <c r="CV15" s="315"/>
      <c r="CW15" s="315"/>
      <c r="CX15" s="315"/>
      <c r="CY15" s="315"/>
      <c r="CZ15" s="315"/>
      <c r="DA15" s="315"/>
      <c r="DB15" s="315"/>
      <c r="DC15" s="315"/>
      <c r="DD15" s="315"/>
      <c r="DE15" s="315"/>
      <c r="DF15" s="315"/>
      <c r="DG15" s="315"/>
      <c r="DH15" s="315"/>
      <c r="DI15" s="315"/>
      <c r="DJ15" s="315"/>
      <c r="DK15" s="315"/>
      <c r="DL15" s="315"/>
      <c r="DM15" s="315"/>
      <c r="DN15" s="315"/>
      <c r="DO15" s="315"/>
      <c r="DP15" s="315"/>
      <c r="DQ15" s="315"/>
      <c r="DR15" s="315"/>
      <c r="DS15" s="315"/>
      <c r="DT15" s="315"/>
      <c r="DU15" s="315"/>
      <c r="DV15" s="315"/>
      <c r="DW15" s="315"/>
      <c r="DX15" s="315"/>
      <c r="DY15" s="315"/>
      <c r="DZ15" s="315"/>
      <c r="EA15" s="315"/>
      <c r="EB15" s="315"/>
      <c r="EC15" s="315"/>
      <c r="ED15" s="315"/>
      <c r="EE15" s="315"/>
      <c r="EF15" s="315"/>
      <c r="EG15" s="315"/>
      <c r="EH15" s="315"/>
      <c r="EI15" s="315"/>
      <c r="EJ15" s="315"/>
      <c r="EK15" s="315"/>
      <c r="EL15" s="315"/>
      <c r="EM15" s="315"/>
      <c r="EN15" s="315"/>
      <c r="EO15" s="315"/>
      <c r="EP15" s="315"/>
      <c r="EQ15" s="315"/>
      <c r="ER15" s="315"/>
      <c r="ES15" s="315"/>
      <c r="ET15" s="315"/>
      <c r="EU15" s="315"/>
      <c r="EV15" s="315"/>
      <c r="EW15" s="315"/>
      <c r="EX15" s="315"/>
      <c r="EY15" s="315"/>
      <c r="EZ15" s="315"/>
      <c r="FA15" s="315"/>
      <c r="FB15" s="315"/>
      <c r="FC15" s="315"/>
      <c r="FD15" s="315"/>
      <c r="FE15" s="315"/>
      <c r="FF15" s="315"/>
      <c r="FG15" s="315"/>
      <c r="FH15" s="315"/>
      <c r="FI15" s="315"/>
      <c r="FJ15" s="315"/>
      <c r="FK15" s="315"/>
      <c r="FL15" s="315"/>
      <c r="FM15" s="315"/>
      <c r="FN15" s="315"/>
      <c r="FO15" s="315"/>
      <c r="FP15" s="315"/>
      <c r="FQ15" s="315"/>
      <c r="FR15" s="315"/>
      <c r="FS15" s="315"/>
      <c r="FT15" s="315"/>
      <c r="FU15" s="315"/>
      <c r="FV15" s="315"/>
      <c r="FW15" s="315"/>
      <c r="FX15" s="315"/>
      <c r="FY15" s="315"/>
      <c r="FZ15" s="315"/>
      <c r="GA15" s="315"/>
      <c r="GB15" s="315"/>
      <c r="GC15" s="315"/>
      <c r="GD15" s="315"/>
      <c r="GE15" s="315"/>
      <c r="GF15" s="315"/>
      <c r="GG15" s="315"/>
      <c r="GH15" s="315"/>
      <c r="GI15" s="315"/>
      <c r="GJ15" s="315"/>
      <c r="GK15" s="315"/>
      <c r="GL15" s="315"/>
      <c r="GM15" s="315"/>
      <c r="GN15" s="315"/>
      <c r="GO15" s="315"/>
      <c r="GP15" s="315"/>
      <c r="GQ15" s="315"/>
      <c r="GR15" s="315"/>
      <c r="GS15" s="315"/>
      <c r="GT15" s="315"/>
      <c r="GU15" s="315"/>
      <c r="GV15" s="315"/>
      <c r="GW15" s="315"/>
      <c r="GX15" s="315"/>
      <c r="GY15" s="315"/>
      <c r="GZ15" s="315"/>
      <c r="HA15" s="315"/>
      <c r="HB15" s="315"/>
      <c r="HC15" s="315"/>
      <c r="HD15" s="315"/>
      <c r="HE15" s="315"/>
      <c r="HF15" s="315"/>
      <c r="HG15" s="315"/>
      <c r="HH15" s="315"/>
      <c r="HI15" s="315"/>
      <c r="HJ15" s="315"/>
      <c r="HK15" s="315"/>
      <c r="HL15" s="315"/>
      <c r="HM15" s="315"/>
      <c r="HN15" s="315"/>
      <c r="HO15" s="315"/>
      <c r="HP15" s="315"/>
      <c r="HQ15" s="315"/>
      <c r="HR15" s="315"/>
      <c r="HS15" s="315"/>
      <c r="HT15" s="315"/>
      <c r="HU15" s="315"/>
      <c r="HV15" s="315"/>
      <c r="HW15" s="315"/>
      <c r="HX15" s="315"/>
      <c r="HY15" s="315"/>
      <c r="HZ15" s="315"/>
      <c r="IA15" s="315"/>
      <c r="IB15" s="315"/>
      <c r="IC15" s="315"/>
      <c r="ID15" s="315"/>
      <c r="IE15" s="315"/>
      <c r="IF15" s="315"/>
      <c r="IG15" s="315"/>
      <c r="IH15" s="315"/>
      <c r="II15" s="315"/>
      <c r="IJ15" s="315"/>
      <c r="IK15" s="315"/>
      <c r="IL15" s="315"/>
      <c r="IM15" s="315"/>
      <c r="IN15" s="315"/>
      <c r="IO15" s="315"/>
      <c r="IP15" s="315"/>
      <c r="IQ15" s="315"/>
      <c r="IR15" s="315"/>
      <c r="IS15" s="315"/>
      <c r="IT15" s="315"/>
      <c r="IU15" s="315"/>
      <c r="IV15" s="315"/>
      <c r="IW15" s="315"/>
      <c r="IX15" s="315"/>
      <c r="IY15" s="315"/>
      <c r="IZ15" s="315"/>
    </row>
    <row r="16" s="274" customFormat="1" ht="20" customHeight="1" spans="1:260">
      <c r="A16" s="303"/>
      <c r="B16" s="294"/>
      <c r="C16" s="294"/>
      <c r="D16" s="294"/>
      <c r="E16" s="294"/>
      <c r="F16" s="302"/>
      <c r="G16" s="299"/>
      <c r="H16" s="302"/>
      <c r="I16" s="299"/>
      <c r="J16" s="327"/>
      <c r="K16" s="324"/>
      <c r="L16" s="294"/>
      <c r="M16" s="294"/>
      <c r="N16" s="294"/>
      <c r="O16" s="294"/>
      <c r="P16" s="295"/>
      <c r="Q16" s="341"/>
      <c r="R16" s="295"/>
      <c r="S16" s="341"/>
      <c r="T16" s="342"/>
      <c r="U16" s="315"/>
      <c r="V16" s="315"/>
      <c r="W16" s="315"/>
      <c r="X16" s="315"/>
      <c r="Y16" s="315"/>
      <c r="Z16" s="315"/>
      <c r="AA16" s="315"/>
      <c r="AB16" s="315"/>
      <c r="AC16" s="315"/>
      <c r="AD16" s="315"/>
      <c r="AE16" s="315"/>
      <c r="AF16" s="315"/>
      <c r="AG16" s="315"/>
      <c r="AH16" s="315"/>
      <c r="AI16" s="315"/>
      <c r="AJ16" s="315"/>
      <c r="AK16" s="315"/>
      <c r="AL16" s="315"/>
      <c r="AM16" s="315"/>
      <c r="AN16" s="315"/>
      <c r="AO16" s="315"/>
      <c r="AP16" s="315"/>
      <c r="AQ16" s="315"/>
      <c r="AR16" s="315"/>
      <c r="AS16" s="315"/>
      <c r="AT16" s="315"/>
      <c r="AU16" s="315"/>
      <c r="AV16" s="315"/>
      <c r="AW16" s="315"/>
      <c r="AX16" s="315"/>
      <c r="AY16" s="315"/>
      <c r="AZ16" s="315"/>
      <c r="BA16" s="315"/>
      <c r="BB16" s="315"/>
      <c r="BC16" s="315"/>
      <c r="BD16" s="315"/>
      <c r="BE16" s="315"/>
      <c r="BF16" s="315"/>
      <c r="BG16" s="315"/>
      <c r="BH16" s="315"/>
      <c r="BI16" s="315"/>
      <c r="BJ16" s="315"/>
      <c r="BK16" s="315"/>
      <c r="BL16" s="315"/>
      <c r="BM16" s="315"/>
      <c r="BN16" s="315"/>
      <c r="BO16" s="315"/>
      <c r="BP16" s="315"/>
      <c r="BQ16" s="315"/>
      <c r="BR16" s="315"/>
      <c r="BS16" s="315"/>
      <c r="BT16" s="315"/>
      <c r="BU16" s="315"/>
      <c r="BV16" s="315"/>
      <c r="BW16" s="315"/>
      <c r="BX16" s="315"/>
      <c r="BY16" s="315"/>
      <c r="BZ16" s="315"/>
      <c r="CA16" s="315"/>
      <c r="CB16" s="315"/>
      <c r="CC16" s="315"/>
      <c r="CD16" s="315"/>
      <c r="CE16" s="315"/>
      <c r="CF16" s="315"/>
      <c r="CG16" s="315"/>
      <c r="CH16" s="315"/>
      <c r="CI16" s="315"/>
      <c r="CJ16" s="315"/>
      <c r="CK16" s="315"/>
      <c r="CL16" s="315"/>
      <c r="CM16" s="315"/>
      <c r="CN16" s="315"/>
      <c r="CO16" s="315"/>
      <c r="CP16" s="315"/>
      <c r="CQ16" s="315"/>
      <c r="CR16" s="315"/>
      <c r="CS16" s="315"/>
      <c r="CT16" s="315"/>
      <c r="CU16" s="315"/>
      <c r="CV16" s="315"/>
      <c r="CW16" s="315"/>
      <c r="CX16" s="315"/>
      <c r="CY16" s="315"/>
      <c r="CZ16" s="315"/>
      <c r="DA16" s="315"/>
      <c r="DB16" s="315"/>
      <c r="DC16" s="315"/>
      <c r="DD16" s="315"/>
      <c r="DE16" s="315"/>
      <c r="DF16" s="315"/>
      <c r="DG16" s="315"/>
      <c r="DH16" s="315"/>
      <c r="DI16" s="315"/>
      <c r="DJ16" s="315"/>
      <c r="DK16" s="315"/>
      <c r="DL16" s="315"/>
      <c r="DM16" s="315"/>
      <c r="DN16" s="315"/>
      <c r="DO16" s="315"/>
      <c r="DP16" s="315"/>
      <c r="DQ16" s="315"/>
      <c r="DR16" s="315"/>
      <c r="DS16" s="315"/>
      <c r="DT16" s="315"/>
      <c r="DU16" s="315"/>
      <c r="DV16" s="315"/>
      <c r="DW16" s="315"/>
      <c r="DX16" s="315"/>
      <c r="DY16" s="315"/>
      <c r="DZ16" s="315"/>
      <c r="EA16" s="315"/>
      <c r="EB16" s="315"/>
      <c r="EC16" s="315"/>
      <c r="ED16" s="315"/>
      <c r="EE16" s="315"/>
      <c r="EF16" s="315"/>
      <c r="EG16" s="315"/>
      <c r="EH16" s="315"/>
      <c r="EI16" s="315"/>
      <c r="EJ16" s="315"/>
      <c r="EK16" s="315"/>
      <c r="EL16" s="315"/>
      <c r="EM16" s="315"/>
      <c r="EN16" s="315"/>
      <c r="EO16" s="315"/>
      <c r="EP16" s="315"/>
      <c r="EQ16" s="315"/>
      <c r="ER16" s="315"/>
      <c r="ES16" s="315"/>
      <c r="ET16" s="315"/>
      <c r="EU16" s="315"/>
      <c r="EV16" s="315"/>
      <c r="EW16" s="315"/>
      <c r="EX16" s="315"/>
      <c r="EY16" s="315"/>
      <c r="EZ16" s="315"/>
      <c r="FA16" s="315"/>
      <c r="FB16" s="315"/>
      <c r="FC16" s="315"/>
      <c r="FD16" s="315"/>
      <c r="FE16" s="315"/>
      <c r="FF16" s="315"/>
      <c r="FG16" s="315"/>
      <c r="FH16" s="315"/>
      <c r="FI16" s="315"/>
      <c r="FJ16" s="315"/>
      <c r="FK16" s="315"/>
      <c r="FL16" s="315"/>
      <c r="FM16" s="315"/>
      <c r="FN16" s="315"/>
      <c r="FO16" s="315"/>
      <c r="FP16" s="315"/>
      <c r="FQ16" s="315"/>
      <c r="FR16" s="315"/>
      <c r="FS16" s="315"/>
      <c r="FT16" s="315"/>
      <c r="FU16" s="315"/>
      <c r="FV16" s="315"/>
      <c r="FW16" s="315"/>
      <c r="FX16" s="315"/>
      <c r="FY16" s="315"/>
      <c r="FZ16" s="315"/>
      <c r="GA16" s="315"/>
      <c r="GB16" s="315"/>
      <c r="GC16" s="315"/>
      <c r="GD16" s="315"/>
      <c r="GE16" s="315"/>
      <c r="GF16" s="315"/>
      <c r="GG16" s="315"/>
      <c r="GH16" s="315"/>
      <c r="GI16" s="315"/>
      <c r="GJ16" s="315"/>
      <c r="GK16" s="315"/>
      <c r="GL16" s="315"/>
      <c r="GM16" s="315"/>
      <c r="GN16" s="315"/>
      <c r="GO16" s="315"/>
      <c r="GP16" s="315"/>
      <c r="GQ16" s="315"/>
      <c r="GR16" s="315"/>
      <c r="GS16" s="315"/>
      <c r="GT16" s="315"/>
      <c r="GU16" s="315"/>
      <c r="GV16" s="315"/>
      <c r="GW16" s="315"/>
      <c r="GX16" s="315"/>
      <c r="GY16" s="315"/>
      <c r="GZ16" s="315"/>
      <c r="HA16" s="315"/>
      <c r="HB16" s="315"/>
      <c r="HC16" s="315"/>
      <c r="HD16" s="315"/>
      <c r="HE16" s="315"/>
      <c r="HF16" s="315"/>
      <c r="HG16" s="315"/>
      <c r="HH16" s="315"/>
      <c r="HI16" s="315"/>
      <c r="HJ16" s="315"/>
      <c r="HK16" s="315"/>
      <c r="HL16" s="315"/>
      <c r="HM16" s="315"/>
      <c r="HN16" s="315"/>
      <c r="HO16" s="315"/>
      <c r="HP16" s="315"/>
      <c r="HQ16" s="315"/>
      <c r="HR16" s="315"/>
      <c r="HS16" s="315"/>
      <c r="HT16" s="315"/>
      <c r="HU16" s="315"/>
      <c r="HV16" s="315"/>
      <c r="HW16" s="315"/>
      <c r="HX16" s="315"/>
      <c r="HY16" s="315"/>
      <c r="HZ16" s="315"/>
      <c r="IA16" s="315"/>
      <c r="IB16" s="315"/>
      <c r="IC16" s="315"/>
      <c r="ID16" s="315"/>
      <c r="IE16" s="315"/>
      <c r="IF16" s="315"/>
      <c r="IG16" s="315"/>
      <c r="IH16" s="315"/>
      <c r="II16" s="315"/>
      <c r="IJ16" s="315"/>
      <c r="IK16" s="315"/>
      <c r="IL16" s="315"/>
      <c r="IM16" s="315"/>
      <c r="IN16" s="315"/>
      <c r="IO16" s="315"/>
      <c r="IP16" s="315"/>
      <c r="IQ16" s="315"/>
      <c r="IR16" s="315"/>
      <c r="IS16" s="315"/>
      <c r="IT16" s="315"/>
      <c r="IU16" s="315"/>
      <c r="IV16" s="315"/>
      <c r="IW16" s="315"/>
      <c r="IX16" s="315"/>
      <c r="IY16" s="315"/>
      <c r="IZ16" s="315"/>
    </row>
    <row r="17" s="274" customFormat="1" ht="20" customHeight="1" spans="1:260">
      <c r="A17" s="304" t="s">
        <v>82</v>
      </c>
      <c r="B17" s="294">
        <f>B5</f>
        <v>1370543</v>
      </c>
      <c r="C17" s="294">
        <f>C5</f>
        <v>1471900</v>
      </c>
      <c r="D17" s="294">
        <f>D5</f>
        <v>455632</v>
      </c>
      <c r="E17" s="294">
        <f>E5</f>
        <v>224961</v>
      </c>
      <c r="F17" s="295">
        <f>+E17/D17*100</f>
        <v>49.3733978298276</v>
      </c>
      <c r="G17" s="296">
        <f t="shared" ref="G17:G23" si="7">+E17-D17</f>
        <v>-230671</v>
      </c>
      <c r="H17" s="295">
        <f>E17/B17*100-100</f>
        <v>-83.585994748067</v>
      </c>
      <c r="I17" s="296">
        <f>E17-B17</f>
        <v>-1145582</v>
      </c>
      <c r="J17" s="327"/>
      <c r="K17" s="328" t="s">
        <v>83</v>
      </c>
      <c r="L17" s="294">
        <f>SUM(L5:L14)</f>
        <v>1022722</v>
      </c>
      <c r="M17" s="294">
        <f>SUM(M5:M14)</f>
        <v>635974</v>
      </c>
      <c r="N17" s="294">
        <f>SUM(N5:N14)</f>
        <v>797133</v>
      </c>
      <c r="O17" s="294">
        <f>SUM(O5:O14)</f>
        <v>706431</v>
      </c>
      <c r="P17" s="295">
        <f>+O17/N17*100</f>
        <v>88.6214722010003</v>
      </c>
      <c r="Q17" s="339">
        <f t="shared" ref="Q17:Q23" si="8">+O17-N17</f>
        <v>-90702</v>
      </c>
      <c r="R17" s="295">
        <f>O17/L17*100-100</f>
        <v>-30.9263905538357</v>
      </c>
      <c r="S17" s="339">
        <f t="shared" ref="S17:S23" si="9">O17-L17</f>
        <v>-316291</v>
      </c>
      <c r="T17" s="342"/>
      <c r="U17" s="315"/>
      <c r="V17" s="315"/>
      <c r="W17" s="315"/>
      <c r="X17" s="315"/>
      <c r="Y17" s="315"/>
      <c r="Z17" s="315"/>
      <c r="AA17" s="315"/>
      <c r="AB17" s="315"/>
      <c r="AC17" s="315"/>
      <c r="AD17" s="315"/>
      <c r="AE17" s="315"/>
      <c r="AF17" s="315"/>
      <c r="AG17" s="315"/>
      <c r="AH17" s="315"/>
      <c r="AI17" s="315"/>
      <c r="AJ17" s="315"/>
      <c r="AK17" s="315"/>
      <c r="AL17" s="315"/>
      <c r="AM17" s="315"/>
      <c r="AN17" s="315"/>
      <c r="AO17" s="315"/>
      <c r="AP17" s="315"/>
      <c r="AQ17" s="315"/>
      <c r="AR17" s="315"/>
      <c r="AS17" s="315"/>
      <c r="AT17" s="315"/>
      <c r="AU17" s="315"/>
      <c r="AV17" s="315"/>
      <c r="AW17" s="315"/>
      <c r="AX17" s="315"/>
      <c r="AY17" s="315"/>
      <c r="AZ17" s="315"/>
      <c r="BA17" s="315"/>
      <c r="BB17" s="315"/>
      <c r="BC17" s="315"/>
      <c r="BD17" s="315"/>
      <c r="BE17" s="315"/>
      <c r="BF17" s="315"/>
      <c r="BG17" s="315"/>
      <c r="BH17" s="315"/>
      <c r="BI17" s="315"/>
      <c r="BJ17" s="315"/>
      <c r="BK17" s="315"/>
      <c r="BL17" s="315"/>
      <c r="BM17" s="315"/>
      <c r="BN17" s="315"/>
      <c r="BO17" s="315"/>
      <c r="BP17" s="315"/>
      <c r="BQ17" s="315"/>
      <c r="BR17" s="315"/>
      <c r="BS17" s="315"/>
      <c r="BT17" s="315"/>
      <c r="BU17" s="315"/>
      <c r="BV17" s="315"/>
      <c r="BW17" s="315"/>
      <c r="BX17" s="315"/>
      <c r="BY17" s="315"/>
      <c r="BZ17" s="315"/>
      <c r="CA17" s="315"/>
      <c r="CB17" s="315"/>
      <c r="CC17" s="315"/>
      <c r="CD17" s="315"/>
      <c r="CE17" s="315"/>
      <c r="CF17" s="315"/>
      <c r="CG17" s="315"/>
      <c r="CH17" s="315"/>
      <c r="CI17" s="315"/>
      <c r="CJ17" s="315"/>
      <c r="CK17" s="315"/>
      <c r="CL17" s="315"/>
      <c r="CM17" s="315"/>
      <c r="CN17" s="315"/>
      <c r="CO17" s="315"/>
      <c r="CP17" s="315"/>
      <c r="CQ17" s="315"/>
      <c r="CR17" s="315"/>
      <c r="CS17" s="315"/>
      <c r="CT17" s="315"/>
      <c r="CU17" s="315"/>
      <c r="CV17" s="315"/>
      <c r="CW17" s="315"/>
      <c r="CX17" s="315"/>
      <c r="CY17" s="315"/>
      <c r="CZ17" s="315"/>
      <c r="DA17" s="315"/>
      <c r="DB17" s="315"/>
      <c r="DC17" s="315"/>
      <c r="DD17" s="315"/>
      <c r="DE17" s="315"/>
      <c r="DF17" s="315"/>
      <c r="DG17" s="315"/>
      <c r="DH17" s="315"/>
      <c r="DI17" s="315"/>
      <c r="DJ17" s="315"/>
      <c r="DK17" s="315"/>
      <c r="DL17" s="315"/>
      <c r="DM17" s="315"/>
      <c r="DN17" s="315"/>
      <c r="DO17" s="315"/>
      <c r="DP17" s="315"/>
      <c r="DQ17" s="315"/>
      <c r="DR17" s="315"/>
      <c r="DS17" s="315"/>
      <c r="DT17" s="315"/>
      <c r="DU17" s="315"/>
      <c r="DV17" s="315"/>
      <c r="DW17" s="315"/>
      <c r="DX17" s="315"/>
      <c r="DY17" s="315"/>
      <c r="DZ17" s="315"/>
      <c r="EA17" s="315"/>
      <c r="EB17" s="315"/>
      <c r="EC17" s="315"/>
      <c r="ED17" s="315"/>
      <c r="EE17" s="315"/>
      <c r="EF17" s="315"/>
      <c r="EG17" s="315"/>
      <c r="EH17" s="315"/>
      <c r="EI17" s="315"/>
      <c r="EJ17" s="315"/>
      <c r="EK17" s="315"/>
      <c r="EL17" s="315"/>
      <c r="EM17" s="315"/>
      <c r="EN17" s="315"/>
      <c r="EO17" s="315"/>
      <c r="EP17" s="315"/>
      <c r="EQ17" s="315"/>
      <c r="ER17" s="315"/>
      <c r="ES17" s="315"/>
      <c r="ET17" s="315"/>
      <c r="EU17" s="315"/>
      <c r="EV17" s="315"/>
      <c r="EW17" s="315"/>
      <c r="EX17" s="315"/>
      <c r="EY17" s="315"/>
      <c r="EZ17" s="315"/>
      <c r="FA17" s="315"/>
      <c r="FB17" s="315"/>
      <c r="FC17" s="315"/>
      <c r="FD17" s="315"/>
      <c r="FE17" s="315"/>
      <c r="FF17" s="315"/>
      <c r="FG17" s="315"/>
      <c r="FH17" s="315"/>
      <c r="FI17" s="315"/>
      <c r="FJ17" s="315"/>
      <c r="FK17" s="315"/>
      <c r="FL17" s="315"/>
      <c r="FM17" s="315"/>
      <c r="FN17" s="315"/>
      <c r="FO17" s="315"/>
      <c r="FP17" s="315"/>
      <c r="FQ17" s="315"/>
      <c r="FR17" s="315"/>
      <c r="FS17" s="315"/>
      <c r="FT17" s="315"/>
      <c r="FU17" s="315"/>
      <c r="FV17" s="315"/>
      <c r="FW17" s="315"/>
      <c r="FX17" s="315"/>
      <c r="FY17" s="315"/>
      <c r="FZ17" s="315"/>
      <c r="GA17" s="315"/>
      <c r="GB17" s="315"/>
      <c r="GC17" s="315"/>
      <c r="GD17" s="315"/>
      <c r="GE17" s="315"/>
      <c r="GF17" s="315"/>
      <c r="GG17" s="315"/>
      <c r="GH17" s="315"/>
      <c r="GI17" s="315"/>
      <c r="GJ17" s="315"/>
      <c r="GK17" s="315"/>
      <c r="GL17" s="315"/>
      <c r="GM17" s="315"/>
      <c r="GN17" s="315"/>
      <c r="GO17" s="315"/>
      <c r="GP17" s="315"/>
      <c r="GQ17" s="315"/>
      <c r="GR17" s="315"/>
      <c r="GS17" s="315"/>
      <c r="GT17" s="315"/>
      <c r="GU17" s="315"/>
      <c r="GV17" s="315"/>
      <c r="GW17" s="315"/>
      <c r="GX17" s="315"/>
      <c r="GY17" s="315"/>
      <c r="GZ17" s="315"/>
      <c r="HA17" s="315"/>
      <c r="HB17" s="315"/>
      <c r="HC17" s="315"/>
      <c r="HD17" s="315"/>
      <c r="HE17" s="315"/>
      <c r="HF17" s="315"/>
      <c r="HG17" s="315"/>
      <c r="HH17" s="315"/>
      <c r="HI17" s="315"/>
      <c r="HJ17" s="315"/>
      <c r="HK17" s="315"/>
      <c r="HL17" s="315"/>
      <c r="HM17" s="315"/>
      <c r="HN17" s="315"/>
      <c r="HO17" s="315"/>
      <c r="HP17" s="315"/>
      <c r="HQ17" s="315"/>
      <c r="HR17" s="315"/>
      <c r="HS17" s="315"/>
      <c r="HT17" s="315"/>
      <c r="HU17" s="315"/>
      <c r="HV17" s="315"/>
      <c r="HW17" s="315"/>
      <c r="HX17" s="315"/>
      <c r="HY17" s="315"/>
      <c r="HZ17" s="315"/>
      <c r="IA17" s="315"/>
      <c r="IB17" s="315"/>
      <c r="IC17" s="315"/>
      <c r="ID17" s="315"/>
      <c r="IE17" s="315"/>
      <c r="IF17" s="315"/>
      <c r="IG17" s="315"/>
      <c r="IH17" s="315"/>
      <c r="II17" s="315"/>
      <c r="IJ17" s="315"/>
      <c r="IK17" s="315"/>
      <c r="IL17" s="315"/>
      <c r="IM17" s="315"/>
      <c r="IN17" s="315"/>
      <c r="IO17" s="315"/>
      <c r="IP17" s="315"/>
      <c r="IQ17" s="315"/>
      <c r="IR17" s="315"/>
      <c r="IS17" s="315"/>
      <c r="IT17" s="315"/>
      <c r="IU17" s="315"/>
      <c r="IV17" s="315"/>
      <c r="IW17" s="315"/>
      <c r="IX17" s="315"/>
      <c r="IY17" s="315"/>
      <c r="IZ17" s="315"/>
    </row>
    <row r="18" s="274" customFormat="1" ht="20" customHeight="1" spans="1:260">
      <c r="A18" s="305"/>
      <c r="B18" s="294"/>
      <c r="C18" s="294"/>
      <c r="D18" s="294"/>
      <c r="E18" s="294"/>
      <c r="F18" s="295"/>
      <c r="G18" s="296"/>
      <c r="H18" s="295"/>
      <c r="I18" s="299"/>
      <c r="J18" s="327"/>
      <c r="K18" s="324" t="s">
        <v>86</v>
      </c>
      <c r="L18" s="294">
        <v>290248</v>
      </c>
      <c r="M18" s="294">
        <v>165152</v>
      </c>
      <c r="N18" s="294">
        <v>122910</v>
      </c>
      <c r="O18" s="294">
        <v>92794</v>
      </c>
      <c r="P18" s="295"/>
      <c r="Q18" s="339">
        <f t="shared" si="8"/>
        <v>-30116</v>
      </c>
      <c r="R18" s="295"/>
      <c r="S18" s="339">
        <f t="shared" si="9"/>
        <v>-197454</v>
      </c>
      <c r="T18" s="342"/>
      <c r="U18" s="315"/>
      <c r="V18" s="315"/>
      <c r="W18" s="315"/>
      <c r="X18" s="315"/>
      <c r="Y18" s="315"/>
      <c r="Z18" s="315"/>
      <c r="AA18" s="315"/>
      <c r="AB18" s="315"/>
      <c r="AC18" s="315"/>
      <c r="AD18" s="315"/>
      <c r="AE18" s="315"/>
      <c r="AF18" s="315"/>
      <c r="AG18" s="315"/>
      <c r="AH18" s="315"/>
      <c r="AI18" s="315"/>
      <c r="AJ18" s="315"/>
      <c r="AK18" s="315"/>
      <c r="AL18" s="315"/>
      <c r="AM18" s="315"/>
      <c r="AN18" s="315"/>
      <c r="AO18" s="315"/>
      <c r="AP18" s="315"/>
      <c r="AQ18" s="315"/>
      <c r="AR18" s="315"/>
      <c r="AS18" s="315"/>
      <c r="AT18" s="315"/>
      <c r="AU18" s="315"/>
      <c r="AV18" s="315"/>
      <c r="AW18" s="315"/>
      <c r="AX18" s="315"/>
      <c r="AY18" s="315"/>
      <c r="AZ18" s="315"/>
      <c r="BA18" s="315"/>
      <c r="BB18" s="315"/>
      <c r="BC18" s="315"/>
      <c r="BD18" s="315"/>
      <c r="BE18" s="315"/>
      <c r="BF18" s="315"/>
      <c r="BG18" s="315"/>
      <c r="BH18" s="315"/>
      <c r="BI18" s="315"/>
      <c r="BJ18" s="315"/>
      <c r="BK18" s="315"/>
      <c r="BL18" s="315"/>
      <c r="BM18" s="315"/>
      <c r="BN18" s="315"/>
      <c r="BO18" s="315"/>
      <c r="BP18" s="315"/>
      <c r="BQ18" s="315"/>
      <c r="BR18" s="315"/>
      <c r="BS18" s="315"/>
      <c r="BT18" s="315"/>
      <c r="BU18" s="315"/>
      <c r="BV18" s="315"/>
      <c r="BW18" s="315"/>
      <c r="BX18" s="315"/>
      <c r="BY18" s="315"/>
      <c r="BZ18" s="315"/>
      <c r="CA18" s="315"/>
      <c r="CB18" s="315"/>
      <c r="CC18" s="315"/>
      <c r="CD18" s="315"/>
      <c r="CE18" s="315"/>
      <c r="CF18" s="315"/>
      <c r="CG18" s="315"/>
      <c r="CH18" s="315"/>
      <c r="CI18" s="315"/>
      <c r="CJ18" s="315"/>
      <c r="CK18" s="315"/>
      <c r="CL18" s="315"/>
      <c r="CM18" s="315"/>
      <c r="CN18" s="315"/>
      <c r="CO18" s="315"/>
      <c r="CP18" s="315"/>
      <c r="CQ18" s="315"/>
      <c r="CR18" s="315"/>
      <c r="CS18" s="315"/>
      <c r="CT18" s="315"/>
      <c r="CU18" s="315"/>
      <c r="CV18" s="315"/>
      <c r="CW18" s="315"/>
      <c r="CX18" s="315"/>
      <c r="CY18" s="315"/>
      <c r="CZ18" s="315"/>
      <c r="DA18" s="315"/>
      <c r="DB18" s="315"/>
      <c r="DC18" s="315"/>
      <c r="DD18" s="315"/>
      <c r="DE18" s="315"/>
      <c r="DF18" s="315"/>
      <c r="DG18" s="315"/>
      <c r="DH18" s="315"/>
      <c r="DI18" s="315"/>
      <c r="DJ18" s="315"/>
      <c r="DK18" s="315"/>
      <c r="DL18" s="315"/>
      <c r="DM18" s="315"/>
      <c r="DN18" s="315"/>
      <c r="DO18" s="315"/>
      <c r="DP18" s="315"/>
      <c r="DQ18" s="315"/>
      <c r="DR18" s="315"/>
      <c r="DS18" s="315"/>
      <c r="DT18" s="315"/>
      <c r="DU18" s="315"/>
      <c r="DV18" s="315"/>
      <c r="DW18" s="315"/>
      <c r="DX18" s="315"/>
      <c r="DY18" s="315"/>
      <c r="DZ18" s="315"/>
      <c r="EA18" s="315"/>
      <c r="EB18" s="315"/>
      <c r="EC18" s="315"/>
      <c r="ED18" s="315"/>
      <c r="EE18" s="315"/>
      <c r="EF18" s="315"/>
      <c r="EG18" s="315"/>
      <c r="EH18" s="315"/>
      <c r="EI18" s="315"/>
      <c r="EJ18" s="315"/>
      <c r="EK18" s="315"/>
      <c r="EL18" s="315"/>
      <c r="EM18" s="315"/>
      <c r="EN18" s="315"/>
      <c r="EO18" s="315"/>
      <c r="EP18" s="315"/>
      <c r="EQ18" s="315"/>
      <c r="ER18" s="315"/>
      <c r="ES18" s="315"/>
      <c r="ET18" s="315"/>
      <c r="EU18" s="315"/>
      <c r="EV18" s="315"/>
      <c r="EW18" s="315"/>
      <c r="EX18" s="315"/>
      <c r="EY18" s="315"/>
      <c r="EZ18" s="315"/>
      <c r="FA18" s="315"/>
      <c r="FB18" s="315"/>
      <c r="FC18" s="315"/>
      <c r="FD18" s="315"/>
      <c r="FE18" s="315"/>
      <c r="FF18" s="315"/>
      <c r="FG18" s="315"/>
      <c r="FH18" s="315"/>
      <c r="FI18" s="315"/>
      <c r="FJ18" s="315"/>
      <c r="FK18" s="315"/>
      <c r="FL18" s="315"/>
      <c r="FM18" s="315"/>
      <c r="FN18" s="315"/>
      <c r="FO18" s="315"/>
      <c r="FP18" s="315"/>
      <c r="FQ18" s="315"/>
      <c r="FR18" s="315"/>
      <c r="FS18" s="315"/>
      <c r="FT18" s="315"/>
      <c r="FU18" s="315"/>
      <c r="FV18" s="315"/>
      <c r="FW18" s="315"/>
      <c r="FX18" s="315"/>
      <c r="FY18" s="315"/>
      <c r="FZ18" s="315"/>
      <c r="GA18" s="315"/>
      <c r="GB18" s="315"/>
      <c r="GC18" s="315"/>
      <c r="GD18" s="315"/>
      <c r="GE18" s="315"/>
      <c r="GF18" s="315"/>
      <c r="GG18" s="315"/>
      <c r="GH18" s="315"/>
      <c r="GI18" s="315"/>
      <c r="GJ18" s="315"/>
      <c r="GK18" s="315"/>
      <c r="GL18" s="315"/>
      <c r="GM18" s="315"/>
      <c r="GN18" s="315"/>
      <c r="GO18" s="315"/>
      <c r="GP18" s="315"/>
      <c r="GQ18" s="315"/>
      <c r="GR18" s="315"/>
      <c r="GS18" s="315"/>
      <c r="GT18" s="315"/>
      <c r="GU18" s="315"/>
      <c r="GV18" s="315"/>
      <c r="GW18" s="315"/>
      <c r="GX18" s="315"/>
      <c r="GY18" s="315"/>
      <c r="GZ18" s="315"/>
      <c r="HA18" s="315"/>
      <c r="HB18" s="315"/>
      <c r="HC18" s="315"/>
      <c r="HD18" s="315"/>
      <c r="HE18" s="315"/>
      <c r="HF18" s="315"/>
      <c r="HG18" s="315"/>
      <c r="HH18" s="315"/>
      <c r="HI18" s="315"/>
      <c r="HJ18" s="315"/>
      <c r="HK18" s="315"/>
      <c r="HL18" s="315"/>
      <c r="HM18" s="315"/>
      <c r="HN18" s="315"/>
      <c r="HO18" s="315"/>
      <c r="HP18" s="315"/>
      <c r="HQ18" s="315"/>
      <c r="HR18" s="315"/>
      <c r="HS18" s="315"/>
      <c r="HT18" s="315"/>
      <c r="HU18" s="315"/>
      <c r="HV18" s="315"/>
      <c r="HW18" s="315"/>
      <c r="HX18" s="315"/>
      <c r="HY18" s="315"/>
      <c r="HZ18" s="315"/>
      <c r="IA18" s="315"/>
      <c r="IB18" s="315"/>
      <c r="IC18" s="315"/>
      <c r="ID18" s="315"/>
      <c r="IE18" s="315"/>
      <c r="IF18" s="315"/>
      <c r="IG18" s="315"/>
      <c r="IH18" s="315"/>
      <c r="II18" s="315"/>
      <c r="IJ18" s="315"/>
      <c r="IK18" s="315"/>
      <c r="IL18" s="315"/>
      <c r="IM18" s="315"/>
      <c r="IN18" s="315"/>
      <c r="IO18" s="315"/>
      <c r="IP18" s="315"/>
      <c r="IQ18" s="315"/>
      <c r="IR18" s="315"/>
      <c r="IS18" s="315"/>
      <c r="IT18" s="315"/>
      <c r="IU18" s="315"/>
      <c r="IV18" s="315"/>
      <c r="IW18" s="315"/>
      <c r="IX18" s="315"/>
      <c r="IY18" s="315"/>
      <c r="IZ18" s="315"/>
    </row>
    <row r="19" s="274" customFormat="1" ht="20" customHeight="1" spans="1:260">
      <c r="A19" s="305" t="s">
        <v>87</v>
      </c>
      <c r="B19" s="294">
        <v>11540.59</v>
      </c>
      <c r="C19" s="294">
        <v>8000</v>
      </c>
      <c r="D19" s="294">
        <v>8000</v>
      </c>
      <c r="E19" s="294">
        <v>7750</v>
      </c>
      <c r="F19" s="295"/>
      <c r="G19" s="296">
        <f t="shared" si="7"/>
        <v>-250</v>
      </c>
      <c r="H19" s="295"/>
      <c r="I19" s="296">
        <f>E19-B19</f>
        <v>-3790.59</v>
      </c>
      <c r="J19" s="327"/>
      <c r="K19" s="324" t="s">
        <v>84</v>
      </c>
      <c r="L19" s="294">
        <v>40318.714298</v>
      </c>
      <c r="M19" s="294"/>
      <c r="N19" s="294"/>
      <c r="O19" s="294">
        <v>27710</v>
      </c>
      <c r="P19" s="295"/>
      <c r="Q19" s="339">
        <f t="shared" si="8"/>
        <v>27710</v>
      </c>
      <c r="R19" s="295"/>
      <c r="S19" s="339">
        <f t="shared" si="9"/>
        <v>-12608.714298</v>
      </c>
      <c r="T19" s="342"/>
      <c r="U19" s="315"/>
      <c r="V19" s="315"/>
      <c r="W19" s="315"/>
      <c r="X19" s="315"/>
      <c r="Y19" s="315"/>
      <c r="Z19" s="315"/>
      <c r="AA19" s="315"/>
      <c r="AB19" s="315"/>
      <c r="AC19" s="315"/>
      <c r="AD19" s="315"/>
      <c r="AE19" s="315"/>
      <c r="AF19" s="315"/>
      <c r="AG19" s="315"/>
      <c r="AH19" s="315"/>
      <c r="AI19" s="315"/>
      <c r="AJ19" s="315"/>
      <c r="AK19" s="315"/>
      <c r="AL19" s="315"/>
      <c r="AM19" s="315"/>
      <c r="AN19" s="315"/>
      <c r="AO19" s="315"/>
      <c r="AP19" s="315"/>
      <c r="AQ19" s="315"/>
      <c r="AR19" s="315"/>
      <c r="AS19" s="315"/>
      <c r="AT19" s="315"/>
      <c r="AU19" s="315"/>
      <c r="AV19" s="315"/>
      <c r="AW19" s="315"/>
      <c r="AX19" s="315"/>
      <c r="AY19" s="315"/>
      <c r="AZ19" s="315"/>
      <c r="BA19" s="315"/>
      <c r="BB19" s="315"/>
      <c r="BC19" s="315"/>
      <c r="BD19" s="315"/>
      <c r="BE19" s="315"/>
      <c r="BF19" s="315"/>
      <c r="BG19" s="315"/>
      <c r="BH19" s="315"/>
      <c r="BI19" s="315"/>
      <c r="BJ19" s="315"/>
      <c r="BK19" s="315"/>
      <c r="BL19" s="315"/>
      <c r="BM19" s="315"/>
      <c r="BN19" s="315"/>
      <c r="BO19" s="315"/>
      <c r="BP19" s="315"/>
      <c r="BQ19" s="315"/>
      <c r="BR19" s="315"/>
      <c r="BS19" s="315"/>
      <c r="BT19" s="315"/>
      <c r="BU19" s="315"/>
      <c r="BV19" s="315"/>
      <c r="BW19" s="315"/>
      <c r="BX19" s="315"/>
      <c r="BY19" s="315"/>
      <c r="BZ19" s="315"/>
      <c r="CA19" s="315"/>
      <c r="CB19" s="315"/>
      <c r="CC19" s="315"/>
      <c r="CD19" s="315"/>
      <c r="CE19" s="315"/>
      <c r="CF19" s="315"/>
      <c r="CG19" s="315"/>
      <c r="CH19" s="315"/>
      <c r="CI19" s="315"/>
      <c r="CJ19" s="315"/>
      <c r="CK19" s="315"/>
      <c r="CL19" s="315"/>
      <c r="CM19" s="315"/>
      <c r="CN19" s="315"/>
      <c r="CO19" s="315"/>
      <c r="CP19" s="315"/>
      <c r="CQ19" s="315"/>
      <c r="CR19" s="315"/>
      <c r="CS19" s="315"/>
      <c r="CT19" s="315"/>
      <c r="CU19" s="315"/>
      <c r="CV19" s="315"/>
      <c r="CW19" s="315"/>
      <c r="CX19" s="315"/>
      <c r="CY19" s="315"/>
      <c r="CZ19" s="315"/>
      <c r="DA19" s="315"/>
      <c r="DB19" s="315"/>
      <c r="DC19" s="315"/>
      <c r="DD19" s="315"/>
      <c r="DE19" s="315"/>
      <c r="DF19" s="315"/>
      <c r="DG19" s="315"/>
      <c r="DH19" s="315"/>
      <c r="DI19" s="315"/>
      <c r="DJ19" s="315"/>
      <c r="DK19" s="315"/>
      <c r="DL19" s="315"/>
      <c r="DM19" s="315"/>
      <c r="DN19" s="315"/>
      <c r="DO19" s="315"/>
      <c r="DP19" s="315"/>
      <c r="DQ19" s="315"/>
      <c r="DR19" s="315"/>
      <c r="DS19" s="315"/>
      <c r="DT19" s="315"/>
      <c r="DU19" s="315"/>
      <c r="DV19" s="315"/>
      <c r="DW19" s="315"/>
      <c r="DX19" s="315"/>
      <c r="DY19" s="315"/>
      <c r="DZ19" s="315"/>
      <c r="EA19" s="315"/>
      <c r="EB19" s="315"/>
      <c r="EC19" s="315"/>
      <c r="ED19" s="315"/>
      <c r="EE19" s="315"/>
      <c r="EF19" s="315"/>
      <c r="EG19" s="315"/>
      <c r="EH19" s="315"/>
      <c r="EI19" s="315"/>
      <c r="EJ19" s="315"/>
      <c r="EK19" s="315"/>
      <c r="EL19" s="315"/>
      <c r="EM19" s="315"/>
      <c r="EN19" s="315"/>
      <c r="EO19" s="315"/>
      <c r="EP19" s="315"/>
      <c r="EQ19" s="315"/>
      <c r="ER19" s="315"/>
      <c r="ES19" s="315"/>
      <c r="ET19" s="315"/>
      <c r="EU19" s="315"/>
      <c r="EV19" s="315"/>
      <c r="EW19" s="315"/>
      <c r="EX19" s="315"/>
      <c r="EY19" s="315"/>
      <c r="EZ19" s="315"/>
      <c r="FA19" s="315"/>
      <c r="FB19" s="315"/>
      <c r="FC19" s="315"/>
      <c r="FD19" s="315"/>
      <c r="FE19" s="315"/>
      <c r="FF19" s="315"/>
      <c r="FG19" s="315"/>
      <c r="FH19" s="315"/>
      <c r="FI19" s="315"/>
      <c r="FJ19" s="315"/>
      <c r="FK19" s="315"/>
      <c r="FL19" s="315"/>
      <c r="FM19" s="315"/>
      <c r="FN19" s="315"/>
      <c r="FO19" s="315"/>
      <c r="FP19" s="315"/>
      <c r="FQ19" s="315"/>
      <c r="FR19" s="315"/>
      <c r="FS19" s="315"/>
      <c r="FT19" s="315"/>
      <c r="FU19" s="315"/>
      <c r="FV19" s="315"/>
      <c r="FW19" s="315"/>
      <c r="FX19" s="315"/>
      <c r="FY19" s="315"/>
      <c r="FZ19" s="315"/>
      <c r="GA19" s="315"/>
      <c r="GB19" s="315"/>
      <c r="GC19" s="315"/>
      <c r="GD19" s="315"/>
      <c r="GE19" s="315"/>
      <c r="GF19" s="315"/>
      <c r="GG19" s="315"/>
      <c r="GH19" s="315"/>
      <c r="GI19" s="315"/>
      <c r="GJ19" s="315"/>
      <c r="GK19" s="315"/>
      <c r="GL19" s="315"/>
      <c r="GM19" s="315"/>
      <c r="GN19" s="315"/>
      <c r="GO19" s="315"/>
      <c r="GP19" s="315"/>
      <c r="GQ19" s="315"/>
      <c r="GR19" s="315"/>
      <c r="GS19" s="315"/>
      <c r="GT19" s="315"/>
      <c r="GU19" s="315"/>
      <c r="GV19" s="315"/>
      <c r="GW19" s="315"/>
      <c r="GX19" s="315"/>
      <c r="GY19" s="315"/>
      <c r="GZ19" s="315"/>
      <c r="HA19" s="315"/>
      <c r="HB19" s="315"/>
      <c r="HC19" s="315"/>
      <c r="HD19" s="315"/>
      <c r="HE19" s="315"/>
      <c r="HF19" s="315"/>
      <c r="HG19" s="315"/>
      <c r="HH19" s="315"/>
      <c r="HI19" s="315"/>
      <c r="HJ19" s="315"/>
      <c r="HK19" s="315"/>
      <c r="HL19" s="315"/>
      <c r="HM19" s="315"/>
      <c r="HN19" s="315"/>
      <c r="HO19" s="315"/>
      <c r="HP19" s="315"/>
      <c r="HQ19" s="315"/>
      <c r="HR19" s="315"/>
      <c r="HS19" s="315"/>
      <c r="HT19" s="315"/>
      <c r="HU19" s="315"/>
      <c r="HV19" s="315"/>
      <c r="HW19" s="315"/>
      <c r="HX19" s="315"/>
      <c r="HY19" s="315"/>
      <c r="HZ19" s="315"/>
      <c r="IA19" s="315"/>
      <c r="IB19" s="315"/>
      <c r="IC19" s="315"/>
      <c r="ID19" s="315"/>
      <c r="IE19" s="315"/>
      <c r="IF19" s="315"/>
      <c r="IG19" s="315"/>
      <c r="IH19" s="315"/>
      <c r="II19" s="315"/>
      <c r="IJ19" s="315"/>
      <c r="IK19" s="315"/>
      <c r="IL19" s="315"/>
      <c r="IM19" s="315"/>
      <c r="IN19" s="315"/>
      <c r="IO19" s="315"/>
      <c r="IP19" s="315"/>
      <c r="IQ19" s="315"/>
      <c r="IR19" s="315"/>
      <c r="IS19" s="315"/>
      <c r="IT19" s="315"/>
      <c r="IU19" s="315"/>
      <c r="IV19" s="315"/>
      <c r="IW19" s="315"/>
      <c r="IX19" s="315"/>
      <c r="IY19" s="315"/>
      <c r="IZ19" s="315"/>
    </row>
    <row r="20" s="274" customFormat="1" ht="20" customHeight="1" spans="1:260">
      <c r="A20" s="305" t="s">
        <v>89</v>
      </c>
      <c r="B20" s="294">
        <v>1700682</v>
      </c>
      <c r="C20" s="294"/>
      <c r="D20" s="294">
        <v>1931906</v>
      </c>
      <c r="E20" s="294">
        <v>1931906</v>
      </c>
      <c r="F20" s="295"/>
      <c r="G20" s="296"/>
      <c r="H20" s="295"/>
      <c r="I20" s="296">
        <f>E20-B20</f>
        <v>231224</v>
      </c>
      <c r="J20" s="327"/>
      <c r="K20" s="324" t="s">
        <v>88</v>
      </c>
      <c r="L20" s="294">
        <v>1103413</v>
      </c>
      <c r="M20" s="294"/>
      <c r="N20" s="294">
        <v>1228826</v>
      </c>
      <c r="O20" s="294">
        <v>1228826</v>
      </c>
      <c r="P20" s="295"/>
      <c r="Q20" s="339"/>
      <c r="R20" s="295"/>
      <c r="S20" s="339">
        <f t="shared" si="9"/>
        <v>125413</v>
      </c>
      <c r="T20" s="342"/>
      <c r="U20" s="315"/>
      <c r="V20" s="315"/>
      <c r="W20" s="315"/>
      <c r="X20" s="315"/>
      <c r="Y20" s="315"/>
      <c r="Z20" s="315"/>
      <c r="AA20" s="315"/>
      <c r="AB20" s="315"/>
      <c r="AC20" s="315"/>
      <c r="AD20" s="315"/>
      <c r="AE20" s="315"/>
      <c r="AF20" s="315"/>
      <c r="AG20" s="315"/>
      <c r="AH20" s="315"/>
      <c r="AI20" s="315"/>
      <c r="AJ20" s="315"/>
      <c r="AK20" s="315"/>
      <c r="AL20" s="315"/>
      <c r="AM20" s="315"/>
      <c r="AN20" s="315"/>
      <c r="AO20" s="315"/>
      <c r="AP20" s="315"/>
      <c r="AQ20" s="315"/>
      <c r="AR20" s="315"/>
      <c r="AS20" s="315"/>
      <c r="AT20" s="315"/>
      <c r="AU20" s="315"/>
      <c r="AV20" s="315"/>
      <c r="AW20" s="315"/>
      <c r="AX20" s="315"/>
      <c r="AY20" s="315"/>
      <c r="AZ20" s="315"/>
      <c r="BA20" s="315"/>
      <c r="BB20" s="315"/>
      <c r="BC20" s="315"/>
      <c r="BD20" s="315"/>
      <c r="BE20" s="315"/>
      <c r="BF20" s="315"/>
      <c r="BG20" s="315"/>
      <c r="BH20" s="315"/>
      <c r="BI20" s="315"/>
      <c r="BJ20" s="315"/>
      <c r="BK20" s="315"/>
      <c r="BL20" s="315"/>
      <c r="BM20" s="315"/>
      <c r="BN20" s="315"/>
      <c r="BO20" s="315"/>
      <c r="BP20" s="315"/>
      <c r="BQ20" s="315"/>
      <c r="BR20" s="315"/>
      <c r="BS20" s="315"/>
      <c r="BT20" s="315"/>
      <c r="BU20" s="315"/>
      <c r="BV20" s="315"/>
      <c r="BW20" s="315"/>
      <c r="BX20" s="315"/>
      <c r="BY20" s="315"/>
      <c r="BZ20" s="315"/>
      <c r="CA20" s="315"/>
      <c r="CB20" s="315"/>
      <c r="CC20" s="315"/>
      <c r="CD20" s="315"/>
      <c r="CE20" s="315"/>
      <c r="CF20" s="315"/>
      <c r="CG20" s="315"/>
      <c r="CH20" s="315"/>
      <c r="CI20" s="315"/>
      <c r="CJ20" s="315"/>
      <c r="CK20" s="315"/>
      <c r="CL20" s="315"/>
      <c r="CM20" s="315"/>
      <c r="CN20" s="315"/>
      <c r="CO20" s="315"/>
      <c r="CP20" s="315"/>
      <c r="CQ20" s="315"/>
      <c r="CR20" s="315"/>
      <c r="CS20" s="315"/>
      <c r="CT20" s="315"/>
      <c r="CU20" s="315"/>
      <c r="CV20" s="315"/>
      <c r="CW20" s="315"/>
      <c r="CX20" s="315"/>
      <c r="CY20" s="315"/>
      <c r="CZ20" s="315"/>
      <c r="DA20" s="315"/>
      <c r="DB20" s="315"/>
      <c r="DC20" s="315"/>
      <c r="DD20" s="315"/>
      <c r="DE20" s="315"/>
      <c r="DF20" s="315"/>
      <c r="DG20" s="315"/>
      <c r="DH20" s="315"/>
      <c r="DI20" s="315"/>
      <c r="DJ20" s="315"/>
      <c r="DK20" s="315"/>
      <c r="DL20" s="315"/>
      <c r="DM20" s="315"/>
      <c r="DN20" s="315"/>
      <c r="DO20" s="315"/>
      <c r="DP20" s="315"/>
      <c r="DQ20" s="315"/>
      <c r="DR20" s="315"/>
      <c r="DS20" s="315"/>
      <c r="DT20" s="315"/>
      <c r="DU20" s="315"/>
      <c r="DV20" s="315"/>
      <c r="DW20" s="315"/>
      <c r="DX20" s="315"/>
      <c r="DY20" s="315"/>
      <c r="DZ20" s="315"/>
      <c r="EA20" s="315"/>
      <c r="EB20" s="315"/>
      <c r="EC20" s="315"/>
      <c r="ED20" s="315"/>
      <c r="EE20" s="315"/>
      <c r="EF20" s="315"/>
      <c r="EG20" s="315"/>
      <c r="EH20" s="315"/>
      <c r="EI20" s="315"/>
      <c r="EJ20" s="315"/>
      <c r="EK20" s="315"/>
      <c r="EL20" s="315"/>
      <c r="EM20" s="315"/>
      <c r="EN20" s="315"/>
      <c r="EO20" s="315"/>
      <c r="EP20" s="315"/>
      <c r="EQ20" s="315"/>
      <c r="ER20" s="315"/>
      <c r="ES20" s="315"/>
      <c r="ET20" s="315"/>
      <c r="EU20" s="315"/>
      <c r="EV20" s="315"/>
      <c r="EW20" s="315"/>
      <c r="EX20" s="315"/>
      <c r="EY20" s="315"/>
      <c r="EZ20" s="315"/>
      <c r="FA20" s="315"/>
      <c r="FB20" s="315"/>
      <c r="FC20" s="315"/>
      <c r="FD20" s="315"/>
      <c r="FE20" s="315"/>
      <c r="FF20" s="315"/>
      <c r="FG20" s="315"/>
      <c r="FH20" s="315"/>
      <c r="FI20" s="315"/>
      <c r="FJ20" s="315"/>
      <c r="FK20" s="315"/>
      <c r="FL20" s="315"/>
      <c r="FM20" s="315"/>
      <c r="FN20" s="315"/>
      <c r="FO20" s="315"/>
      <c r="FP20" s="315"/>
      <c r="FQ20" s="315"/>
      <c r="FR20" s="315"/>
      <c r="FS20" s="315"/>
      <c r="FT20" s="315"/>
      <c r="FU20" s="315"/>
      <c r="FV20" s="315"/>
      <c r="FW20" s="315"/>
      <c r="FX20" s="315"/>
      <c r="FY20" s="315"/>
      <c r="FZ20" s="315"/>
      <c r="GA20" s="315"/>
      <c r="GB20" s="315"/>
      <c r="GC20" s="315"/>
      <c r="GD20" s="315"/>
      <c r="GE20" s="315"/>
      <c r="GF20" s="315"/>
      <c r="GG20" s="315"/>
      <c r="GH20" s="315"/>
      <c r="GI20" s="315"/>
      <c r="GJ20" s="315"/>
      <c r="GK20" s="315"/>
      <c r="GL20" s="315"/>
      <c r="GM20" s="315"/>
      <c r="GN20" s="315"/>
      <c r="GO20" s="315"/>
      <c r="GP20" s="315"/>
      <c r="GQ20" s="315"/>
      <c r="GR20" s="315"/>
      <c r="GS20" s="315"/>
      <c r="GT20" s="315"/>
      <c r="GU20" s="315"/>
      <c r="GV20" s="315"/>
      <c r="GW20" s="315"/>
      <c r="GX20" s="315"/>
      <c r="GY20" s="315"/>
      <c r="GZ20" s="315"/>
      <c r="HA20" s="315"/>
      <c r="HB20" s="315"/>
      <c r="HC20" s="315"/>
      <c r="HD20" s="315"/>
      <c r="HE20" s="315"/>
      <c r="HF20" s="315"/>
      <c r="HG20" s="315"/>
      <c r="HH20" s="315"/>
      <c r="HI20" s="315"/>
      <c r="HJ20" s="315"/>
      <c r="HK20" s="315"/>
      <c r="HL20" s="315"/>
      <c r="HM20" s="315"/>
      <c r="HN20" s="315"/>
      <c r="HO20" s="315"/>
      <c r="HP20" s="315"/>
      <c r="HQ20" s="315"/>
      <c r="HR20" s="315"/>
      <c r="HS20" s="315"/>
      <c r="HT20" s="315"/>
      <c r="HU20" s="315"/>
      <c r="HV20" s="315"/>
      <c r="HW20" s="315"/>
      <c r="HX20" s="315"/>
      <c r="HY20" s="315"/>
      <c r="HZ20" s="315"/>
      <c r="IA20" s="315"/>
      <c r="IB20" s="315"/>
      <c r="IC20" s="315"/>
      <c r="ID20" s="315"/>
      <c r="IE20" s="315"/>
      <c r="IF20" s="315"/>
      <c r="IG20" s="315"/>
      <c r="IH20" s="315"/>
      <c r="II20" s="315"/>
      <c r="IJ20" s="315"/>
      <c r="IK20" s="315"/>
      <c r="IL20" s="315"/>
      <c r="IM20" s="315"/>
      <c r="IN20" s="315"/>
      <c r="IO20" s="315"/>
      <c r="IP20" s="315"/>
      <c r="IQ20" s="315"/>
      <c r="IR20" s="315"/>
      <c r="IS20" s="315"/>
      <c r="IT20" s="315"/>
      <c r="IU20" s="315"/>
      <c r="IV20" s="315"/>
      <c r="IW20" s="315"/>
      <c r="IX20" s="315"/>
      <c r="IY20" s="315"/>
      <c r="IZ20" s="315"/>
    </row>
    <row r="21" s="274" customFormat="1" ht="20" customHeight="1" spans="1:260">
      <c r="A21" s="305" t="s">
        <v>95</v>
      </c>
      <c r="B21" s="294"/>
      <c r="C21" s="294">
        <v>50000</v>
      </c>
      <c r="D21" s="294"/>
      <c r="E21" s="294">
        <v>245</v>
      </c>
      <c r="F21" s="295"/>
      <c r="G21" s="296">
        <f t="shared" si="7"/>
        <v>245</v>
      </c>
      <c r="H21" s="295"/>
      <c r="I21" s="296">
        <f>E21-B21</f>
        <v>245</v>
      </c>
      <c r="J21" s="327"/>
      <c r="K21" s="324" t="s">
        <v>136</v>
      </c>
      <c r="L21" s="294">
        <v>117270</v>
      </c>
      <c r="M21" s="294">
        <v>128106</v>
      </c>
      <c r="N21" s="294">
        <v>128106</v>
      </c>
      <c r="O21" s="294">
        <v>128106</v>
      </c>
      <c r="P21" s="295"/>
      <c r="Q21" s="339"/>
      <c r="R21" s="295"/>
      <c r="S21" s="339">
        <f t="shared" si="9"/>
        <v>10836</v>
      </c>
      <c r="T21" s="342"/>
      <c r="U21" s="315"/>
      <c r="V21" s="315"/>
      <c r="W21" s="315"/>
      <c r="X21" s="315"/>
      <c r="Y21" s="315"/>
      <c r="Z21" s="315"/>
      <c r="AA21" s="315"/>
      <c r="AB21" s="315"/>
      <c r="AC21" s="315"/>
      <c r="AD21" s="315"/>
      <c r="AE21" s="315"/>
      <c r="AF21" s="315"/>
      <c r="AG21" s="315"/>
      <c r="AH21" s="315"/>
      <c r="AI21" s="315"/>
      <c r="AJ21" s="315"/>
      <c r="AK21" s="315"/>
      <c r="AL21" s="315"/>
      <c r="AM21" s="315"/>
      <c r="AN21" s="315"/>
      <c r="AO21" s="315"/>
      <c r="AP21" s="315"/>
      <c r="AQ21" s="315"/>
      <c r="AR21" s="315"/>
      <c r="AS21" s="315"/>
      <c r="AT21" s="315"/>
      <c r="AU21" s="315"/>
      <c r="AV21" s="315"/>
      <c r="AW21" s="315"/>
      <c r="AX21" s="315"/>
      <c r="AY21" s="315"/>
      <c r="AZ21" s="315"/>
      <c r="BA21" s="315"/>
      <c r="BB21" s="315"/>
      <c r="BC21" s="315"/>
      <c r="BD21" s="315"/>
      <c r="BE21" s="315"/>
      <c r="BF21" s="315"/>
      <c r="BG21" s="315"/>
      <c r="BH21" s="315"/>
      <c r="BI21" s="315"/>
      <c r="BJ21" s="315"/>
      <c r="BK21" s="315"/>
      <c r="BL21" s="315"/>
      <c r="BM21" s="315"/>
      <c r="BN21" s="315"/>
      <c r="BO21" s="315"/>
      <c r="BP21" s="315"/>
      <c r="BQ21" s="315"/>
      <c r="BR21" s="315"/>
      <c r="BS21" s="315"/>
      <c r="BT21" s="315"/>
      <c r="BU21" s="315"/>
      <c r="BV21" s="315"/>
      <c r="BW21" s="315"/>
      <c r="BX21" s="315"/>
      <c r="BY21" s="315"/>
      <c r="BZ21" s="315"/>
      <c r="CA21" s="315"/>
      <c r="CB21" s="315"/>
      <c r="CC21" s="315"/>
      <c r="CD21" s="315"/>
      <c r="CE21" s="315"/>
      <c r="CF21" s="315"/>
      <c r="CG21" s="315"/>
      <c r="CH21" s="315"/>
      <c r="CI21" s="315"/>
      <c r="CJ21" s="315"/>
      <c r="CK21" s="315"/>
      <c r="CL21" s="315"/>
      <c r="CM21" s="315"/>
      <c r="CN21" s="315"/>
      <c r="CO21" s="315"/>
      <c r="CP21" s="315"/>
      <c r="CQ21" s="315"/>
      <c r="CR21" s="315"/>
      <c r="CS21" s="315"/>
      <c r="CT21" s="315"/>
      <c r="CU21" s="315"/>
      <c r="CV21" s="315"/>
      <c r="CW21" s="315"/>
      <c r="CX21" s="315"/>
      <c r="CY21" s="315"/>
      <c r="CZ21" s="315"/>
      <c r="DA21" s="315"/>
      <c r="DB21" s="315"/>
      <c r="DC21" s="315"/>
      <c r="DD21" s="315"/>
      <c r="DE21" s="315"/>
      <c r="DF21" s="315"/>
      <c r="DG21" s="315"/>
      <c r="DH21" s="315"/>
      <c r="DI21" s="315"/>
      <c r="DJ21" s="315"/>
      <c r="DK21" s="315"/>
      <c r="DL21" s="315"/>
      <c r="DM21" s="315"/>
      <c r="DN21" s="315"/>
      <c r="DO21" s="315"/>
      <c r="DP21" s="315"/>
      <c r="DQ21" s="315"/>
      <c r="DR21" s="315"/>
      <c r="DS21" s="315"/>
      <c r="DT21" s="315"/>
      <c r="DU21" s="315"/>
      <c r="DV21" s="315"/>
      <c r="DW21" s="315"/>
      <c r="DX21" s="315"/>
      <c r="DY21" s="315"/>
      <c r="DZ21" s="315"/>
      <c r="EA21" s="315"/>
      <c r="EB21" s="315"/>
      <c r="EC21" s="315"/>
      <c r="ED21" s="315"/>
      <c r="EE21" s="315"/>
      <c r="EF21" s="315"/>
      <c r="EG21" s="315"/>
      <c r="EH21" s="315"/>
      <c r="EI21" s="315"/>
      <c r="EJ21" s="315"/>
      <c r="EK21" s="315"/>
      <c r="EL21" s="315"/>
      <c r="EM21" s="315"/>
      <c r="EN21" s="315"/>
      <c r="EO21" s="315"/>
      <c r="EP21" s="315"/>
      <c r="EQ21" s="315"/>
      <c r="ER21" s="315"/>
      <c r="ES21" s="315"/>
      <c r="ET21" s="315"/>
      <c r="EU21" s="315"/>
      <c r="EV21" s="315"/>
      <c r="EW21" s="315"/>
      <c r="EX21" s="315"/>
      <c r="EY21" s="315"/>
      <c r="EZ21" s="315"/>
      <c r="FA21" s="315"/>
      <c r="FB21" s="315"/>
      <c r="FC21" s="315"/>
      <c r="FD21" s="315"/>
      <c r="FE21" s="315"/>
      <c r="FF21" s="315"/>
      <c r="FG21" s="315"/>
      <c r="FH21" s="315"/>
      <c r="FI21" s="315"/>
      <c r="FJ21" s="315"/>
      <c r="FK21" s="315"/>
      <c r="FL21" s="315"/>
      <c r="FM21" s="315"/>
      <c r="FN21" s="315"/>
      <c r="FO21" s="315"/>
      <c r="FP21" s="315"/>
      <c r="FQ21" s="315"/>
      <c r="FR21" s="315"/>
      <c r="FS21" s="315"/>
      <c r="FT21" s="315"/>
      <c r="FU21" s="315"/>
      <c r="FV21" s="315"/>
      <c r="FW21" s="315"/>
      <c r="FX21" s="315"/>
      <c r="FY21" s="315"/>
      <c r="FZ21" s="315"/>
      <c r="GA21" s="315"/>
      <c r="GB21" s="315"/>
      <c r="GC21" s="315"/>
      <c r="GD21" s="315"/>
      <c r="GE21" s="315"/>
      <c r="GF21" s="315"/>
      <c r="GG21" s="315"/>
      <c r="GH21" s="315"/>
      <c r="GI21" s="315"/>
      <c r="GJ21" s="315"/>
      <c r="GK21" s="315"/>
      <c r="GL21" s="315"/>
      <c r="GM21" s="315"/>
      <c r="GN21" s="315"/>
      <c r="GO21" s="315"/>
      <c r="GP21" s="315"/>
      <c r="GQ21" s="315"/>
      <c r="GR21" s="315"/>
      <c r="GS21" s="315"/>
      <c r="GT21" s="315"/>
      <c r="GU21" s="315"/>
      <c r="GV21" s="315"/>
      <c r="GW21" s="315"/>
      <c r="GX21" s="315"/>
      <c r="GY21" s="315"/>
      <c r="GZ21" s="315"/>
      <c r="HA21" s="315"/>
      <c r="HB21" s="315"/>
      <c r="HC21" s="315"/>
      <c r="HD21" s="315"/>
      <c r="HE21" s="315"/>
      <c r="HF21" s="315"/>
      <c r="HG21" s="315"/>
      <c r="HH21" s="315"/>
      <c r="HI21" s="315"/>
      <c r="HJ21" s="315"/>
      <c r="HK21" s="315"/>
      <c r="HL21" s="315"/>
      <c r="HM21" s="315"/>
      <c r="HN21" s="315"/>
      <c r="HO21" s="315"/>
      <c r="HP21" s="315"/>
      <c r="HQ21" s="315"/>
      <c r="HR21" s="315"/>
      <c r="HS21" s="315"/>
      <c r="HT21" s="315"/>
      <c r="HU21" s="315"/>
      <c r="HV21" s="315"/>
      <c r="HW21" s="315"/>
      <c r="HX21" s="315"/>
      <c r="HY21" s="315"/>
      <c r="HZ21" s="315"/>
      <c r="IA21" s="315"/>
      <c r="IB21" s="315"/>
      <c r="IC21" s="315"/>
      <c r="ID21" s="315"/>
      <c r="IE21" s="315"/>
      <c r="IF21" s="315"/>
      <c r="IG21" s="315"/>
      <c r="IH21" s="315"/>
      <c r="II21" s="315"/>
      <c r="IJ21" s="315"/>
      <c r="IK21" s="315"/>
      <c r="IL21" s="315"/>
      <c r="IM21" s="315"/>
      <c r="IN21" s="315"/>
      <c r="IO21" s="315"/>
      <c r="IP21" s="315"/>
      <c r="IQ21" s="315"/>
      <c r="IR21" s="315"/>
      <c r="IS21" s="315"/>
      <c r="IT21" s="315"/>
      <c r="IU21" s="315"/>
      <c r="IV21" s="315"/>
      <c r="IW21" s="315"/>
      <c r="IX21" s="315"/>
      <c r="IY21" s="315"/>
      <c r="IZ21" s="315"/>
    </row>
    <row r="22" s="274" customFormat="1" ht="20" customHeight="1" spans="1:260">
      <c r="A22" s="306" t="s">
        <v>93</v>
      </c>
      <c r="B22" s="294">
        <v>41630</v>
      </c>
      <c r="C22" s="294">
        <v>59545</v>
      </c>
      <c r="D22" s="294">
        <v>60329</v>
      </c>
      <c r="E22" s="294">
        <v>44617</v>
      </c>
      <c r="F22" s="295"/>
      <c r="G22" s="296">
        <f t="shared" si="7"/>
        <v>-15712</v>
      </c>
      <c r="H22" s="295"/>
      <c r="I22" s="296">
        <f>E22-B22</f>
        <v>2987</v>
      </c>
      <c r="J22" s="327"/>
      <c r="K22" s="324" t="s">
        <v>102</v>
      </c>
      <c r="L22" s="294">
        <v>541913.193362</v>
      </c>
      <c r="M22" s="294">
        <v>665024</v>
      </c>
      <c r="N22" s="294">
        <v>188727</v>
      </c>
      <c r="O22" s="294">
        <v>34207</v>
      </c>
      <c r="P22" s="295"/>
      <c r="Q22" s="339">
        <f t="shared" si="8"/>
        <v>-154520</v>
      </c>
      <c r="R22" s="295"/>
      <c r="S22" s="339">
        <f t="shared" si="9"/>
        <v>-507706.193362</v>
      </c>
      <c r="T22" s="342"/>
      <c r="U22" s="315"/>
      <c r="V22" s="315"/>
      <c r="W22" s="315"/>
      <c r="X22" s="315"/>
      <c r="Y22" s="315"/>
      <c r="Z22" s="315"/>
      <c r="AA22" s="315"/>
      <c r="AB22" s="315"/>
      <c r="AC22" s="315"/>
      <c r="AD22" s="315"/>
      <c r="AE22" s="315"/>
      <c r="AF22" s="315"/>
      <c r="AG22" s="315"/>
      <c r="AH22" s="315"/>
      <c r="AI22" s="315"/>
      <c r="AJ22" s="315"/>
      <c r="AK22" s="315"/>
      <c r="AL22" s="315"/>
      <c r="AM22" s="315"/>
      <c r="AN22" s="315"/>
      <c r="AO22" s="315"/>
      <c r="AP22" s="315"/>
      <c r="AQ22" s="315"/>
      <c r="AR22" s="315"/>
      <c r="AS22" s="315"/>
      <c r="AT22" s="315"/>
      <c r="AU22" s="315"/>
      <c r="AV22" s="315"/>
      <c r="AW22" s="315"/>
      <c r="AX22" s="315"/>
      <c r="AY22" s="315"/>
      <c r="AZ22" s="315"/>
      <c r="BA22" s="315"/>
      <c r="BB22" s="315"/>
      <c r="BC22" s="315"/>
      <c r="BD22" s="315"/>
      <c r="BE22" s="315"/>
      <c r="BF22" s="315"/>
      <c r="BG22" s="315"/>
      <c r="BH22" s="315"/>
      <c r="BI22" s="315"/>
      <c r="BJ22" s="315"/>
      <c r="BK22" s="315"/>
      <c r="BL22" s="315"/>
      <c r="BM22" s="315"/>
      <c r="BN22" s="315"/>
      <c r="BO22" s="315"/>
      <c r="BP22" s="315"/>
      <c r="BQ22" s="315"/>
      <c r="BR22" s="315"/>
      <c r="BS22" s="315"/>
      <c r="BT22" s="315"/>
      <c r="BU22" s="315"/>
      <c r="BV22" s="315"/>
      <c r="BW22" s="315"/>
      <c r="BX22" s="315"/>
      <c r="BY22" s="315"/>
      <c r="BZ22" s="315"/>
      <c r="CA22" s="315"/>
      <c r="CB22" s="315"/>
      <c r="CC22" s="315"/>
      <c r="CD22" s="315"/>
      <c r="CE22" s="315"/>
      <c r="CF22" s="315"/>
      <c r="CG22" s="315"/>
      <c r="CH22" s="315"/>
      <c r="CI22" s="315"/>
      <c r="CJ22" s="315"/>
      <c r="CK22" s="315"/>
      <c r="CL22" s="315"/>
      <c r="CM22" s="315"/>
      <c r="CN22" s="315"/>
      <c r="CO22" s="315"/>
      <c r="CP22" s="315"/>
      <c r="CQ22" s="315"/>
      <c r="CR22" s="315"/>
      <c r="CS22" s="315"/>
      <c r="CT22" s="315"/>
      <c r="CU22" s="315"/>
      <c r="CV22" s="315"/>
      <c r="CW22" s="315"/>
      <c r="CX22" s="315"/>
      <c r="CY22" s="315"/>
      <c r="CZ22" s="315"/>
      <c r="DA22" s="315"/>
      <c r="DB22" s="315"/>
      <c r="DC22" s="315"/>
      <c r="DD22" s="315"/>
      <c r="DE22" s="315"/>
      <c r="DF22" s="315"/>
      <c r="DG22" s="315"/>
      <c r="DH22" s="315"/>
      <c r="DI22" s="315"/>
      <c r="DJ22" s="315"/>
      <c r="DK22" s="315"/>
      <c r="DL22" s="315"/>
      <c r="DM22" s="315"/>
      <c r="DN22" s="315"/>
      <c r="DO22" s="315"/>
      <c r="DP22" s="315"/>
      <c r="DQ22" s="315"/>
      <c r="DR22" s="315"/>
      <c r="DS22" s="315"/>
      <c r="DT22" s="315"/>
      <c r="DU22" s="315"/>
      <c r="DV22" s="315"/>
      <c r="DW22" s="315"/>
      <c r="DX22" s="315"/>
      <c r="DY22" s="315"/>
      <c r="DZ22" s="315"/>
      <c r="EA22" s="315"/>
      <c r="EB22" s="315"/>
      <c r="EC22" s="315"/>
      <c r="ED22" s="315"/>
      <c r="EE22" s="315"/>
      <c r="EF22" s="315"/>
      <c r="EG22" s="315"/>
      <c r="EH22" s="315"/>
      <c r="EI22" s="315"/>
      <c r="EJ22" s="315"/>
      <c r="EK22" s="315"/>
      <c r="EL22" s="315"/>
      <c r="EM22" s="315"/>
      <c r="EN22" s="315"/>
      <c r="EO22" s="315"/>
      <c r="EP22" s="315"/>
      <c r="EQ22" s="315"/>
      <c r="ER22" s="315"/>
      <c r="ES22" s="315"/>
      <c r="ET22" s="315"/>
      <c r="EU22" s="315"/>
      <c r="EV22" s="315"/>
      <c r="EW22" s="315"/>
      <c r="EX22" s="315"/>
      <c r="EY22" s="315"/>
      <c r="EZ22" s="315"/>
      <c r="FA22" s="315"/>
      <c r="FB22" s="315"/>
      <c r="FC22" s="315"/>
      <c r="FD22" s="315"/>
      <c r="FE22" s="315"/>
      <c r="FF22" s="315"/>
      <c r="FG22" s="315"/>
      <c r="FH22" s="315"/>
      <c r="FI22" s="315"/>
      <c r="FJ22" s="315"/>
      <c r="FK22" s="315"/>
      <c r="FL22" s="315"/>
      <c r="FM22" s="315"/>
      <c r="FN22" s="315"/>
      <c r="FO22" s="315"/>
      <c r="FP22" s="315"/>
      <c r="FQ22" s="315"/>
      <c r="FR22" s="315"/>
      <c r="FS22" s="315"/>
      <c r="FT22" s="315"/>
      <c r="FU22" s="315"/>
      <c r="FV22" s="315"/>
      <c r="FW22" s="315"/>
      <c r="FX22" s="315"/>
      <c r="FY22" s="315"/>
      <c r="FZ22" s="315"/>
      <c r="GA22" s="315"/>
      <c r="GB22" s="315"/>
      <c r="GC22" s="315"/>
      <c r="GD22" s="315"/>
      <c r="GE22" s="315"/>
      <c r="GF22" s="315"/>
      <c r="GG22" s="315"/>
      <c r="GH22" s="315"/>
      <c r="GI22" s="315"/>
      <c r="GJ22" s="315"/>
      <c r="GK22" s="315"/>
      <c r="GL22" s="315"/>
      <c r="GM22" s="315"/>
      <c r="GN22" s="315"/>
      <c r="GO22" s="315"/>
      <c r="GP22" s="315"/>
      <c r="GQ22" s="315"/>
      <c r="GR22" s="315"/>
      <c r="GS22" s="315"/>
      <c r="GT22" s="315"/>
      <c r="GU22" s="315"/>
      <c r="GV22" s="315"/>
      <c r="GW22" s="315"/>
      <c r="GX22" s="315"/>
      <c r="GY22" s="315"/>
      <c r="GZ22" s="315"/>
      <c r="HA22" s="315"/>
      <c r="HB22" s="315"/>
      <c r="HC22" s="315"/>
      <c r="HD22" s="315"/>
      <c r="HE22" s="315"/>
      <c r="HF22" s="315"/>
      <c r="HG22" s="315"/>
      <c r="HH22" s="315"/>
      <c r="HI22" s="315"/>
      <c r="HJ22" s="315"/>
      <c r="HK22" s="315"/>
      <c r="HL22" s="315"/>
      <c r="HM22" s="315"/>
      <c r="HN22" s="315"/>
      <c r="HO22" s="315"/>
      <c r="HP22" s="315"/>
      <c r="HQ22" s="315"/>
      <c r="HR22" s="315"/>
      <c r="HS22" s="315"/>
      <c r="HT22" s="315"/>
      <c r="HU22" s="315"/>
      <c r="HV22" s="315"/>
      <c r="HW22" s="315"/>
      <c r="HX22" s="315"/>
      <c r="HY22" s="315"/>
      <c r="HZ22" s="315"/>
      <c r="IA22" s="315"/>
      <c r="IB22" s="315"/>
      <c r="IC22" s="315"/>
      <c r="ID22" s="315"/>
      <c r="IE22" s="315"/>
      <c r="IF22" s="315"/>
      <c r="IG22" s="315"/>
      <c r="IH22" s="315"/>
      <c r="II22" s="315"/>
      <c r="IJ22" s="315"/>
      <c r="IK22" s="315"/>
      <c r="IL22" s="315"/>
      <c r="IM22" s="315"/>
      <c r="IN22" s="315"/>
      <c r="IO22" s="315"/>
      <c r="IP22" s="315"/>
      <c r="IQ22" s="315"/>
      <c r="IR22" s="315"/>
      <c r="IS22" s="315"/>
      <c r="IT22" s="315"/>
      <c r="IU22" s="315"/>
      <c r="IV22" s="315"/>
      <c r="IW22" s="315"/>
      <c r="IX22" s="315"/>
      <c r="IY22" s="315"/>
      <c r="IZ22" s="315"/>
    </row>
    <row r="23" s="274" customFormat="1" ht="20" customHeight="1" spans="1:260">
      <c r="A23" s="306" t="s">
        <v>137</v>
      </c>
      <c r="B23" s="294">
        <v>1324</v>
      </c>
      <c r="C23" s="294">
        <v>4811</v>
      </c>
      <c r="D23" s="294">
        <v>9835</v>
      </c>
      <c r="E23" s="294">
        <v>9835</v>
      </c>
      <c r="F23" s="295"/>
      <c r="G23" s="296"/>
      <c r="H23" s="295"/>
      <c r="I23" s="296">
        <f>E23-B23</f>
        <v>8511</v>
      </c>
      <c r="J23" s="327"/>
      <c r="K23" s="329" t="s">
        <v>138</v>
      </c>
      <c r="L23" s="294">
        <v>9835</v>
      </c>
      <c r="M23" s="294"/>
      <c r="N23" s="325"/>
      <c r="O23" s="294">
        <v>1240</v>
      </c>
      <c r="P23" s="295"/>
      <c r="Q23" s="339">
        <f t="shared" si="8"/>
        <v>1240</v>
      </c>
      <c r="R23" s="295"/>
      <c r="S23" s="339">
        <f t="shared" si="9"/>
        <v>-8595</v>
      </c>
      <c r="T23" s="342"/>
      <c r="U23" s="315"/>
      <c r="V23" s="315"/>
      <c r="W23" s="315"/>
      <c r="X23" s="315"/>
      <c r="Y23" s="315"/>
      <c r="Z23" s="315"/>
      <c r="AA23" s="315"/>
      <c r="AB23" s="315"/>
      <c r="AC23" s="315"/>
      <c r="AD23" s="315"/>
      <c r="AE23" s="315"/>
      <c r="AF23" s="315"/>
      <c r="AG23" s="315"/>
      <c r="AH23" s="315"/>
      <c r="AI23" s="315"/>
      <c r="AJ23" s="315"/>
      <c r="AK23" s="315"/>
      <c r="AL23" s="315"/>
      <c r="AM23" s="315"/>
      <c r="AN23" s="315"/>
      <c r="AO23" s="315"/>
      <c r="AP23" s="315"/>
      <c r="AQ23" s="315"/>
      <c r="AR23" s="315"/>
      <c r="AS23" s="315"/>
      <c r="AT23" s="315"/>
      <c r="AU23" s="315"/>
      <c r="AV23" s="315"/>
      <c r="AW23" s="315"/>
      <c r="AX23" s="315"/>
      <c r="AY23" s="315"/>
      <c r="AZ23" s="315"/>
      <c r="BA23" s="315"/>
      <c r="BB23" s="315"/>
      <c r="BC23" s="315"/>
      <c r="BD23" s="315"/>
      <c r="BE23" s="315"/>
      <c r="BF23" s="315"/>
      <c r="BG23" s="315"/>
      <c r="BH23" s="315"/>
      <c r="BI23" s="315"/>
      <c r="BJ23" s="315"/>
      <c r="BK23" s="315"/>
      <c r="BL23" s="315"/>
      <c r="BM23" s="315"/>
      <c r="BN23" s="315"/>
      <c r="BO23" s="315"/>
      <c r="BP23" s="315"/>
      <c r="BQ23" s="315"/>
      <c r="BR23" s="315"/>
      <c r="BS23" s="315"/>
      <c r="BT23" s="315"/>
      <c r="BU23" s="315"/>
      <c r="BV23" s="315"/>
      <c r="BW23" s="315"/>
      <c r="BX23" s="315"/>
      <c r="BY23" s="315"/>
      <c r="BZ23" s="315"/>
      <c r="CA23" s="315"/>
      <c r="CB23" s="315"/>
      <c r="CC23" s="315"/>
      <c r="CD23" s="315"/>
      <c r="CE23" s="315"/>
      <c r="CF23" s="315"/>
      <c r="CG23" s="315"/>
      <c r="CH23" s="315"/>
      <c r="CI23" s="315"/>
      <c r="CJ23" s="315"/>
      <c r="CK23" s="315"/>
      <c r="CL23" s="315"/>
      <c r="CM23" s="315"/>
      <c r="CN23" s="315"/>
      <c r="CO23" s="315"/>
      <c r="CP23" s="315"/>
      <c r="CQ23" s="315"/>
      <c r="CR23" s="315"/>
      <c r="CS23" s="315"/>
      <c r="CT23" s="315"/>
      <c r="CU23" s="315"/>
      <c r="CV23" s="315"/>
      <c r="CW23" s="315"/>
      <c r="CX23" s="315"/>
      <c r="CY23" s="315"/>
      <c r="CZ23" s="315"/>
      <c r="DA23" s="315"/>
      <c r="DB23" s="315"/>
      <c r="DC23" s="315"/>
      <c r="DD23" s="315"/>
      <c r="DE23" s="315"/>
      <c r="DF23" s="315"/>
      <c r="DG23" s="315"/>
      <c r="DH23" s="315"/>
      <c r="DI23" s="315"/>
      <c r="DJ23" s="315"/>
      <c r="DK23" s="315"/>
      <c r="DL23" s="315"/>
      <c r="DM23" s="315"/>
      <c r="DN23" s="315"/>
      <c r="DO23" s="315"/>
      <c r="DP23" s="315"/>
      <c r="DQ23" s="315"/>
      <c r="DR23" s="315"/>
      <c r="DS23" s="315"/>
      <c r="DT23" s="315"/>
      <c r="DU23" s="315"/>
      <c r="DV23" s="315"/>
      <c r="DW23" s="315"/>
      <c r="DX23" s="315"/>
      <c r="DY23" s="315"/>
      <c r="DZ23" s="315"/>
      <c r="EA23" s="315"/>
      <c r="EB23" s="315"/>
      <c r="EC23" s="315"/>
      <c r="ED23" s="315"/>
      <c r="EE23" s="315"/>
      <c r="EF23" s="315"/>
      <c r="EG23" s="315"/>
      <c r="EH23" s="315"/>
      <c r="EI23" s="315"/>
      <c r="EJ23" s="315"/>
      <c r="EK23" s="315"/>
      <c r="EL23" s="315"/>
      <c r="EM23" s="315"/>
      <c r="EN23" s="315"/>
      <c r="EO23" s="315"/>
      <c r="EP23" s="315"/>
      <c r="EQ23" s="315"/>
      <c r="ER23" s="315"/>
      <c r="ES23" s="315"/>
      <c r="ET23" s="315"/>
      <c r="EU23" s="315"/>
      <c r="EV23" s="315"/>
      <c r="EW23" s="315"/>
      <c r="EX23" s="315"/>
      <c r="EY23" s="315"/>
      <c r="EZ23" s="315"/>
      <c r="FA23" s="315"/>
      <c r="FB23" s="315"/>
      <c r="FC23" s="315"/>
      <c r="FD23" s="315"/>
      <c r="FE23" s="315"/>
      <c r="FF23" s="315"/>
      <c r="FG23" s="315"/>
      <c r="FH23" s="315"/>
      <c r="FI23" s="315"/>
      <c r="FJ23" s="315"/>
      <c r="FK23" s="315"/>
      <c r="FL23" s="315"/>
      <c r="FM23" s="315"/>
      <c r="FN23" s="315"/>
      <c r="FO23" s="315"/>
      <c r="FP23" s="315"/>
      <c r="FQ23" s="315"/>
      <c r="FR23" s="315"/>
      <c r="FS23" s="315"/>
      <c r="FT23" s="315"/>
      <c r="FU23" s="315"/>
      <c r="FV23" s="315"/>
      <c r="FW23" s="315"/>
      <c r="FX23" s="315"/>
      <c r="FY23" s="315"/>
      <c r="FZ23" s="315"/>
      <c r="GA23" s="315"/>
      <c r="GB23" s="315"/>
      <c r="GC23" s="315"/>
      <c r="GD23" s="315"/>
      <c r="GE23" s="315"/>
      <c r="GF23" s="315"/>
      <c r="GG23" s="315"/>
      <c r="GH23" s="315"/>
      <c r="GI23" s="315"/>
      <c r="GJ23" s="315"/>
      <c r="GK23" s="315"/>
      <c r="GL23" s="315"/>
      <c r="GM23" s="315"/>
      <c r="GN23" s="315"/>
      <c r="GO23" s="315"/>
      <c r="GP23" s="315"/>
      <c r="GQ23" s="315"/>
      <c r="GR23" s="315"/>
      <c r="GS23" s="315"/>
      <c r="GT23" s="315"/>
      <c r="GU23" s="315"/>
      <c r="GV23" s="315"/>
      <c r="GW23" s="315"/>
      <c r="GX23" s="315"/>
      <c r="GY23" s="315"/>
      <c r="GZ23" s="315"/>
      <c r="HA23" s="315"/>
      <c r="HB23" s="315"/>
      <c r="HC23" s="315"/>
      <c r="HD23" s="315"/>
      <c r="HE23" s="315"/>
      <c r="HF23" s="315"/>
      <c r="HG23" s="315"/>
      <c r="HH23" s="315"/>
      <c r="HI23" s="315"/>
      <c r="HJ23" s="315"/>
      <c r="HK23" s="315"/>
      <c r="HL23" s="315"/>
      <c r="HM23" s="315"/>
      <c r="HN23" s="315"/>
      <c r="HO23" s="315"/>
      <c r="HP23" s="315"/>
      <c r="HQ23" s="315"/>
      <c r="HR23" s="315"/>
      <c r="HS23" s="315"/>
      <c r="HT23" s="315"/>
      <c r="HU23" s="315"/>
      <c r="HV23" s="315"/>
      <c r="HW23" s="315"/>
      <c r="HX23" s="315"/>
      <c r="HY23" s="315"/>
      <c r="HZ23" s="315"/>
      <c r="IA23" s="315"/>
      <c r="IB23" s="315"/>
      <c r="IC23" s="315"/>
      <c r="ID23" s="315"/>
      <c r="IE23" s="315"/>
      <c r="IF23" s="315"/>
      <c r="IG23" s="315"/>
      <c r="IH23" s="315"/>
      <c r="II23" s="315"/>
      <c r="IJ23" s="315"/>
      <c r="IK23" s="315"/>
      <c r="IL23" s="315"/>
      <c r="IM23" s="315"/>
      <c r="IN23" s="315"/>
      <c r="IO23" s="315"/>
      <c r="IP23" s="315"/>
      <c r="IQ23" s="315"/>
      <c r="IR23" s="315"/>
      <c r="IS23" s="315"/>
      <c r="IT23" s="315"/>
      <c r="IU23" s="315"/>
      <c r="IV23" s="315"/>
      <c r="IW23" s="315"/>
      <c r="IX23" s="315"/>
      <c r="IY23" s="315"/>
      <c r="IZ23" s="315"/>
    </row>
    <row r="24" s="274" customFormat="1" ht="20" customHeight="1" spans="1:260">
      <c r="A24" s="307"/>
      <c r="B24" s="308"/>
      <c r="C24" s="308"/>
      <c r="D24" s="308"/>
      <c r="E24" s="308"/>
      <c r="F24" s="309"/>
      <c r="G24" s="310"/>
      <c r="H24" s="309"/>
      <c r="I24" s="330"/>
      <c r="J24" s="327"/>
      <c r="K24" s="331"/>
      <c r="L24" s="308"/>
      <c r="M24" s="308"/>
      <c r="N24" s="332"/>
      <c r="O24" s="308"/>
      <c r="P24" s="309"/>
      <c r="Q24" s="343"/>
      <c r="R24" s="309"/>
      <c r="S24" s="344"/>
      <c r="T24" s="342"/>
      <c r="U24" s="315"/>
      <c r="V24" s="315"/>
      <c r="W24" s="315"/>
      <c r="X24" s="315"/>
      <c r="Y24" s="315"/>
      <c r="Z24" s="315"/>
      <c r="AA24" s="315"/>
      <c r="AB24" s="315"/>
      <c r="AC24" s="315"/>
      <c r="AD24" s="315"/>
      <c r="AE24" s="315"/>
      <c r="AF24" s="315"/>
      <c r="AG24" s="315"/>
      <c r="AH24" s="315"/>
      <c r="AI24" s="315"/>
      <c r="AJ24" s="315"/>
      <c r="AK24" s="315"/>
      <c r="AL24" s="315"/>
      <c r="AM24" s="315"/>
      <c r="AN24" s="315"/>
      <c r="AO24" s="315"/>
      <c r="AP24" s="315"/>
      <c r="AQ24" s="315"/>
      <c r="AR24" s="315"/>
      <c r="AS24" s="315"/>
      <c r="AT24" s="315"/>
      <c r="AU24" s="315"/>
      <c r="AV24" s="315"/>
      <c r="AW24" s="315"/>
      <c r="AX24" s="315"/>
      <c r="AY24" s="315"/>
      <c r="AZ24" s="315"/>
      <c r="BA24" s="315"/>
      <c r="BB24" s="315"/>
      <c r="BC24" s="315"/>
      <c r="BD24" s="315"/>
      <c r="BE24" s="315"/>
      <c r="BF24" s="315"/>
      <c r="BG24" s="315"/>
      <c r="BH24" s="315"/>
      <c r="BI24" s="315"/>
      <c r="BJ24" s="315"/>
      <c r="BK24" s="315"/>
      <c r="BL24" s="315"/>
      <c r="BM24" s="315"/>
      <c r="BN24" s="315"/>
      <c r="BO24" s="315"/>
      <c r="BP24" s="315"/>
      <c r="BQ24" s="315"/>
      <c r="BR24" s="315"/>
      <c r="BS24" s="315"/>
      <c r="BT24" s="315"/>
      <c r="BU24" s="315"/>
      <c r="BV24" s="315"/>
      <c r="BW24" s="315"/>
      <c r="BX24" s="315"/>
      <c r="BY24" s="315"/>
      <c r="BZ24" s="315"/>
      <c r="CA24" s="315"/>
      <c r="CB24" s="315"/>
      <c r="CC24" s="315"/>
      <c r="CD24" s="315"/>
      <c r="CE24" s="315"/>
      <c r="CF24" s="315"/>
      <c r="CG24" s="315"/>
      <c r="CH24" s="315"/>
      <c r="CI24" s="315"/>
      <c r="CJ24" s="315"/>
      <c r="CK24" s="315"/>
      <c r="CL24" s="315"/>
      <c r="CM24" s="315"/>
      <c r="CN24" s="315"/>
      <c r="CO24" s="315"/>
      <c r="CP24" s="315"/>
      <c r="CQ24" s="315"/>
      <c r="CR24" s="315"/>
      <c r="CS24" s="315"/>
      <c r="CT24" s="315"/>
      <c r="CU24" s="315"/>
      <c r="CV24" s="315"/>
      <c r="CW24" s="315"/>
      <c r="CX24" s="315"/>
      <c r="CY24" s="315"/>
      <c r="CZ24" s="315"/>
      <c r="DA24" s="315"/>
      <c r="DB24" s="315"/>
      <c r="DC24" s="315"/>
      <c r="DD24" s="315"/>
      <c r="DE24" s="315"/>
      <c r="DF24" s="315"/>
      <c r="DG24" s="315"/>
      <c r="DH24" s="315"/>
      <c r="DI24" s="315"/>
      <c r="DJ24" s="315"/>
      <c r="DK24" s="315"/>
      <c r="DL24" s="315"/>
      <c r="DM24" s="315"/>
      <c r="DN24" s="315"/>
      <c r="DO24" s="315"/>
      <c r="DP24" s="315"/>
      <c r="DQ24" s="315"/>
      <c r="DR24" s="315"/>
      <c r="DS24" s="315"/>
      <c r="DT24" s="315"/>
      <c r="DU24" s="315"/>
      <c r="DV24" s="315"/>
      <c r="DW24" s="315"/>
      <c r="DX24" s="315"/>
      <c r="DY24" s="315"/>
      <c r="DZ24" s="315"/>
      <c r="EA24" s="315"/>
      <c r="EB24" s="315"/>
      <c r="EC24" s="315"/>
      <c r="ED24" s="315"/>
      <c r="EE24" s="315"/>
      <c r="EF24" s="315"/>
      <c r="EG24" s="315"/>
      <c r="EH24" s="315"/>
      <c r="EI24" s="315"/>
      <c r="EJ24" s="315"/>
      <c r="EK24" s="315"/>
      <c r="EL24" s="315"/>
      <c r="EM24" s="315"/>
      <c r="EN24" s="315"/>
      <c r="EO24" s="315"/>
      <c r="EP24" s="315"/>
      <c r="EQ24" s="315"/>
      <c r="ER24" s="315"/>
      <c r="ES24" s="315"/>
      <c r="ET24" s="315"/>
      <c r="EU24" s="315"/>
      <c r="EV24" s="315"/>
      <c r="EW24" s="315"/>
      <c r="EX24" s="315"/>
      <c r="EY24" s="315"/>
      <c r="EZ24" s="315"/>
      <c r="FA24" s="315"/>
      <c r="FB24" s="315"/>
      <c r="FC24" s="315"/>
      <c r="FD24" s="315"/>
      <c r="FE24" s="315"/>
      <c r="FF24" s="315"/>
      <c r="FG24" s="315"/>
      <c r="FH24" s="315"/>
      <c r="FI24" s="315"/>
      <c r="FJ24" s="315"/>
      <c r="FK24" s="315"/>
      <c r="FL24" s="315"/>
      <c r="FM24" s="315"/>
      <c r="FN24" s="315"/>
      <c r="FO24" s="315"/>
      <c r="FP24" s="315"/>
      <c r="FQ24" s="315"/>
      <c r="FR24" s="315"/>
      <c r="FS24" s="315"/>
      <c r="FT24" s="315"/>
      <c r="FU24" s="315"/>
      <c r="FV24" s="315"/>
      <c r="FW24" s="315"/>
      <c r="FX24" s="315"/>
      <c r="FY24" s="315"/>
      <c r="FZ24" s="315"/>
      <c r="GA24" s="315"/>
      <c r="GB24" s="315"/>
      <c r="GC24" s="315"/>
      <c r="GD24" s="315"/>
      <c r="GE24" s="315"/>
      <c r="GF24" s="315"/>
      <c r="GG24" s="315"/>
      <c r="GH24" s="315"/>
      <c r="GI24" s="315"/>
      <c r="GJ24" s="315"/>
      <c r="GK24" s="315"/>
      <c r="GL24" s="315"/>
      <c r="GM24" s="315"/>
      <c r="GN24" s="315"/>
      <c r="GO24" s="315"/>
      <c r="GP24" s="315"/>
      <c r="GQ24" s="315"/>
      <c r="GR24" s="315"/>
      <c r="GS24" s="315"/>
      <c r="GT24" s="315"/>
      <c r="GU24" s="315"/>
      <c r="GV24" s="315"/>
      <c r="GW24" s="315"/>
      <c r="GX24" s="315"/>
      <c r="GY24" s="315"/>
      <c r="GZ24" s="315"/>
      <c r="HA24" s="315"/>
      <c r="HB24" s="315"/>
      <c r="HC24" s="315"/>
      <c r="HD24" s="315"/>
      <c r="HE24" s="315"/>
      <c r="HF24" s="315"/>
      <c r="HG24" s="315"/>
      <c r="HH24" s="315"/>
      <c r="HI24" s="315"/>
      <c r="HJ24" s="315"/>
      <c r="HK24" s="315"/>
      <c r="HL24" s="315"/>
      <c r="HM24" s="315"/>
      <c r="HN24" s="315"/>
      <c r="HO24" s="315"/>
      <c r="HP24" s="315"/>
      <c r="HQ24" s="315"/>
      <c r="HR24" s="315"/>
      <c r="HS24" s="315"/>
      <c r="HT24" s="315"/>
      <c r="HU24" s="315"/>
      <c r="HV24" s="315"/>
      <c r="HW24" s="315"/>
      <c r="HX24" s="315"/>
      <c r="HY24" s="315"/>
      <c r="HZ24" s="315"/>
      <c r="IA24" s="315"/>
      <c r="IB24" s="315"/>
      <c r="IC24" s="315"/>
      <c r="ID24" s="315"/>
      <c r="IE24" s="315"/>
      <c r="IF24" s="315"/>
      <c r="IG24" s="315"/>
      <c r="IH24" s="315"/>
      <c r="II24" s="315"/>
      <c r="IJ24" s="315"/>
      <c r="IK24" s="315"/>
      <c r="IL24" s="315"/>
      <c r="IM24" s="315"/>
      <c r="IN24" s="315"/>
      <c r="IO24" s="315"/>
      <c r="IP24" s="315"/>
      <c r="IQ24" s="315"/>
      <c r="IR24" s="315"/>
      <c r="IS24" s="315"/>
      <c r="IT24" s="315"/>
      <c r="IU24" s="315"/>
      <c r="IV24" s="315"/>
      <c r="IW24" s="315"/>
      <c r="IX24" s="315"/>
      <c r="IY24" s="315"/>
      <c r="IZ24" s="315"/>
    </row>
    <row r="25" s="274" customFormat="1" ht="20" customHeight="1" spans="1:260">
      <c r="A25" s="311" t="s">
        <v>105</v>
      </c>
      <c r="B25" s="312">
        <f>SUM(B17:B23)</f>
        <v>3125719.59</v>
      </c>
      <c r="C25" s="312">
        <f>SUM(C17:C23)</f>
        <v>1594256</v>
      </c>
      <c r="D25" s="312">
        <f>SUM(D17:D23)</f>
        <v>2465702</v>
      </c>
      <c r="E25" s="312">
        <f>SUM(E17:E23)</f>
        <v>2219314</v>
      </c>
      <c r="F25" s="313">
        <f>+E25/D25*100</f>
        <v>90.0073893763318</v>
      </c>
      <c r="G25" s="314">
        <f>+E25-D25</f>
        <v>-246388</v>
      </c>
      <c r="H25" s="313">
        <f>E25/B25*100-100</f>
        <v>-28.9983014759171</v>
      </c>
      <c r="I25" s="314">
        <f>E25-B25</f>
        <v>-906405.59</v>
      </c>
      <c r="J25" s="333"/>
      <c r="K25" s="334" t="s">
        <v>106</v>
      </c>
      <c r="L25" s="312">
        <f>SUM(L17:L23)</f>
        <v>3125719.90766</v>
      </c>
      <c r="M25" s="312">
        <f>SUM(M17:M23)</f>
        <v>1594256</v>
      </c>
      <c r="N25" s="312">
        <f>SUM(N17:N23)</f>
        <v>2465702</v>
      </c>
      <c r="O25" s="312">
        <f>SUM(O17:O23)</f>
        <v>2219314</v>
      </c>
      <c r="P25" s="313">
        <f>+O25/N25*100</f>
        <v>90.0073893763318</v>
      </c>
      <c r="Q25" s="345">
        <f>+O25-N25</f>
        <v>-246388</v>
      </c>
      <c r="R25" s="313">
        <f>O25/L25*100-100</f>
        <v>-28.9983086916627</v>
      </c>
      <c r="S25" s="345">
        <f>O25-L25</f>
        <v>-906405.90766</v>
      </c>
      <c r="T25" s="346"/>
      <c r="U25" s="315"/>
      <c r="V25" s="315"/>
      <c r="W25" s="315"/>
      <c r="X25" s="315"/>
      <c r="Y25" s="315"/>
      <c r="Z25" s="315"/>
      <c r="AA25" s="315"/>
      <c r="AB25" s="315"/>
      <c r="AC25" s="315"/>
      <c r="AD25" s="315"/>
      <c r="AE25" s="315"/>
      <c r="AF25" s="315"/>
      <c r="AG25" s="315"/>
      <c r="AH25" s="315"/>
      <c r="AI25" s="315"/>
      <c r="AJ25" s="315"/>
      <c r="AK25" s="315"/>
      <c r="AL25" s="315"/>
      <c r="AM25" s="315"/>
      <c r="AN25" s="315"/>
      <c r="AO25" s="315"/>
      <c r="AP25" s="315"/>
      <c r="AQ25" s="315"/>
      <c r="AR25" s="315"/>
      <c r="AS25" s="315"/>
      <c r="AT25" s="315"/>
      <c r="AU25" s="315"/>
      <c r="AV25" s="315"/>
      <c r="AW25" s="315"/>
      <c r="AX25" s="315"/>
      <c r="AY25" s="315"/>
      <c r="AZ25" s="315"/>
      <c r="BA25" s="315"/>
      <c r="BB25" s="315"/>
      <c r="BC25" s="315"/>
      <c r="BD25" s="315"/>
      <c r="BE25" s="315"/>
      <c r="BF25" s="315"/>
      <c r="BG25" s="315"/>
      <c r="BH25" s="315"/>
      <c r="BI25" s="315"/>
      <c r="BJ25" s="315"/>
      <c r="BK25" s="315"/>
      <c r="BL25" s="315"/>
      <c r="BM25" s="315"/>
      <c r="BN25" s="315"/>
      <c r="BO25" s="315"/>
      <c r="BP25" s="315"/>
      <c r="BQ25" s="315"/>
      <c r="BR25" s="315"/>
      <c r="BS25" s="315"/>
      <c r="BT25" s="315"/>
      <c r="BU25" s="315"/>
      <c r="BV25" s="315"/>
      <c r="BW25" s="315"/>
      <c r="BX25" s="315"/>
      <c r="BY25" s="315"/>
      <c r="BZ25" s="315"/>
      <c r="CA25" s="315"/>
      <c r="CB25" s="315"/>
      <c r="CC25" s="315"/>
      <c r="CD25" s="315"/>
      <c r="CE25" s="315"/>
      <c r="CF25" s="315"/>
      <c r="CG25" s="315"/>
      <c r="CH25" s="315"/>
      <c r="CI25" s="315"/>
      <c r="CJ25" s="315"/>
      <c r="CK25" s="315"/>
      <c r="CL25" s="315"/>
      <c r="CM25" s="315"/>
      <c r="CN25" s="315"/>
      <c r="CO25" s="315"/>
      <c r="CP25" s="315"/>
      <c r="CQ25" s="315"/>
      <c r="CR25" s="315"/>
      <c r="CS25" s="315"/>
      <c r="CT25" s="315"/>
      <c r="CU25" s="315"/>
      <c r="CV25" s="315"/>
      <c r="CW25" s="315"/>
      <c r="CX25" s="315"/>
      <c r="CY25" s="315"/>
      <c r="CZ25" s="315"/>
      <c r="DA25" s="315"/>
      <c r="DB25" s="315"/>
      <c r="DC25" s="315"/>
      <c r="DD25" s="315"/>
      <c r="DE25" s="315"/>
      <c r="DF25" s="315"/>
      <c r="DG25" s="315"/>
      <c r="DH25" s="315"/>
      <c r="DI25" s="315"/>
      <c r="DJ25" s="315"/>
      <c r="DK25" s="315"/>
      <c r="DL25" s="315"/>
      <c r="DM25" s="315"/>
      <c r="DN25" s="315"/>
      <c r="DO25" s="315"/>
      <c r="DP25" s="315"/>
      <c r="DQ25" s="315"/>
      <c r="DR25" s="315"/>
      <c r="DS25" s="315"/>
      <c r="DT25" s="315"/>
      <c r="DU25" s="315"/>
      <c r="DV25" s="315"/>
      <c r="DW25" s="315"/>
      <c r="DX25" s="315"/>
      <c r="DY25" s="315"/>
      <c r="DZ25" s="315"/>
      <c r="EA25" s="315"/>
      <c r="EB25" s="315"/>
      <c r="EC25" s="315"/>
      <c r="ED25" s="315"/>
      <c r="EE25" s="315"/>
      <c r="EF25" s="315"/>
      <c r="EG25" s="315"/>
      <c r="EH25" s="315"/>
      <c r="EI25" s="315"/>
      <c r="EJ25" s="315"/>
      <c r="EK25" s="315"/>
      <c r="EL25" s="315"/>
      <c r="EM25" s="315"/>
      <c r="EN25" s="315"/>
      <c r="EO25" s="315"/>
      <c r="EP25" s="315"/>
      <c r="EQ25" s="315"/>
      <c r="ER25" s="315"/>
      <c r="ES25" s="315"/>
      <c r="ET25" s="315"/>
      <c r="EU25" s="315"/>
      <c r="EV25" s="315"/>
      <c r="EW25" s="315"/>
      <c r="EX25" s="315"/>
      <c r="EY25" s="315"/>
      <c r="EZ25" s="315"/>
      <c r="FA25" s="315"/>
      <c r="FB25" s="315"/>
      <c r="FC25" s="315"/>
      <c r="FD25" s="315"/>
      <c r="FE25" s="315"/>
      <c r="FF25" s="315"/>
      <c r="FG25" s="315"/>
      <c r="FH25" s="315"/>
      <c r="FI25" s="315"/>
      <c r="FJ25" s="315"/>
      <c r="FK25" s="315"/>
      <c r="FL25" s="315"/>
      <c r="FM25" s="315"/>
      <c r="FN25" s="315"/>
      <c r="FO25" s="315"/>
      <c r="FP25" s="315"/>
      <c r="FQ25" s="315"/>
      <c r="FR25" s="315"/>
      <c r="FS25" s="315"/>
      <c r="FT25" s="315"/>
      <c r="FU25" s="315"/>
      <c r="FV25" s="315"/>
      <c r="FW25" s="315"/>
      <c r="FX25" s="315"/>
      <c r="FY25" s="315"/>
      <c r="FZ25" s="315"/>
      <c r="GA25" s="315"/>
      <c r="GB25" s="315"/>
      <c r="GC25" s="315"/>
      <c r="GD25" s="315"/>
      <c r="GE25" s="315"/>
      <c r="GF25" s="315"/>
      <c r="GG25" s="315"/>
      <c r="GH25" s="315"/>
      <c r="GI25" s="315"/>
      <c r="GJ25" s="315"/>
      <c r="GK25" s="315"/>
      <c r="GL25" s="315"/>
      <c r="GM25" s="315"/>
      <c r="GN25" s="315"/>
      <c r="GO25" s="315"/>
      <c r="GP25" s="315"/>
      <c r="GQ25" s="315"/>
      <c r="GR25" s="315"/>
      <c r="GS25" s="315"/>
      <c r="GT25" s="315"/>
      <c r="GU25" s="315"/>
      <c r="GV25" s="315"/>
      <c r="GW25" s="315"/>
      <c r="GX25" s="315"/>
      <c r="GY25" s="315"/>
      <c r="GZ25" s="315"/>
      <c r="HA25" s="315"/>
      <c r="HB25" s="315"/>
      <c r="HC25" s="315"/>
      <c r="HD25" s="315"/>
      <c r="HE25" s="315"/>
      <c r="HF25" s="315"/>
      <c r="HG25" s="315"/>
      <c r="HH25" s="315"/>
      <c r="HI25" s="315"/>
      <c r="HJ25" s="315"/>
      <c r="HK25" s="315"/>
      <c r="HL25" s="315"/>
      <c r="HM25" s="315"/>
      <c r="HN25" s="315"/>
      <c r="HO25" s="315"/>
      <c r="HP25" s="315"/>
      <c r="HQ25" s="315"/>
      <c r="HR25" s="315"/>
      <c r="HS25" s="315"/>
      <c r="HT25" s="315"/>
      <c r="HU25" s="315"/>
      <c r="HV25" s="315"/>
      <c r="HW25" s="315"/>
      <c r="HX25" s="315"/>
      <c r="HY25" s="315"/>
      <c r="HZ25" s="315"/>
      <c r="IA25" s="315"/>
      <c r="IB25" s="315"/>
      <c r="IC25" s="315"/>
      <c r="ID25" s="315"/>
      <c r="IE25" s="315"/>
      <c r="IF25" s="315"/>
      <c r="IG25" s="315"/>
      <c r="IH25" s="315"/>
      <c r="II25" s="315"/>
      <c r="IJ25" s="315"/>
      <c r="IK25" s="315"/>
      <c r="IL25" s="315"/>
      <c r="IM25" s="315"/>
      <c r="IN25" s="315"/>
      <c r="IO25" s="315"/>
      <c r="IP25" s="315"/>
      <c r="IQ25" s="315"/>
      <c r="IR25" s="315"/>
      <c r="IS25" s="315"/>
      <c r="IT25" s="315"/>
      <c r="IU25" s="315"/>
      <c r="IV25" s="315"/>
      <c r="IW25" s="315"/>
      <c r="IX25" s="315"/>
      <c r="IY25" s="315"/>
      <c r="IZ25" s="315"/>
    </row>
    <row r="26" s="274" customFormat="1" ht="13" customHeight="1" spans="1:260">
      <c r="A26" s="315"/>
      <c r="B26" s="315"/>
      <c r="C26" s="316"/>
      <c r="D26" s="317"/>
      <c r="E26" s="317"/>
      <c r="F26" s="318"/>
      <c r="G26" s="319"/>
      <c r="H26" s="319"/>
      <c r="I26" s="319"/>
      <c r="J26" s="316"/>
      <c r="K26" s="335"/>
      <c r="L26" s="335"/>
      <c r="M26" s="316"/>
      <c r="N26" s="336"/>
      <c r="O26" s="336"/>
      <c r="P26" s="336"/>
      <c r="Q26" s="316"/>
      <c r="R26" s="316"/>
      <c r="S26" s="316"/>
      <c r="T26" s="316"/>
      <c r="U26" s="315"/>
      <c r="V26" s="315"/>
      <c r="W26" s="315"/>
      <c r="X26" s="315"/>
      <c r="Y26" s="315"/>
      <c r="Z26" s="315"/>
      <c r="AA26" s="315"/>
      <c r="AB26" s="315"/>
      <c r="AC26" s="315"/>
      <c r="AD26" s="315"/>
      <c r="AE26" s="315"/>
      <c r="AF26" s="315"/>
      <c r="AG26" s="315"/>
      <c r="AH26" s="315"/>
      <c r="AI26" s="315"/>
      <c r="AJ26" s="315"/>
      <c r="AK26" s="315"/>
      <c r="AL26" s="315"/>
      <c r="AM26" s="315"/>
      <c r="AN26" s="315"/>
      <c r="AO26" s="315"/>
      <c r="AP26" s="315"/>
      <c r="AQ26" s="315"/>
      <c r="AR26" s="315"/>
      <c r="AS26" s="315"/>
      <c r="AT26" s="315"/>
      <c r="AU26" s="315"/>
      <c r="AV26" s="315"/>
      <c r="AW26" s="315"/>
      <c r="AX26" s="315"/>
      <c r="AY26" s="315"/>
      <c r="AZ26" s="315"/>
      <c r="BA26" s="315"/>
      <c r="BB26" s="315"/>
      <c r="BC26" s="315"/>
      <c r="BD26" s="315"/>
      <c r="BE26" s="315"/>
      <c r="BF26" s="315"/>
      <c r="BG26" s="315"/>
      <c r="BH26" s="315"/>
      <c r="BI26" s="315"/>
      <c r="BJ26" s="315"/>
      <c r="BK26" s="315"/>
      <c r="BL26" s="315"/>
      <c r="BM26" s="315"/>
      <c r="BN26" s="315"/>
      <c r="BO26" s="315"/>
      <c r="BP26" s="315"/>
      <c r="BQ26" s="315"/>
      <c r="BR26" s="315"/>
      <c r="BS26" s="315"/>
      <c r="BT26" s="315"/>
      <c r="BU26" s="315"/>
      <c r="BV26" s="315"/>
      <c r="BW26" s="315"/>
      <c r="BX26" s="315"/>
      <c r="BY26" s="315"/>
      <c r="BZ26" s="315"/>
      <c r="CA26" s="315"/>
      <c r="CB26" s="315"/>
      <c r="CC26" s="315"/>
      <c r="CD26" s="315"/>
      <c r="CE26" s="315"/>
      <c r="CF26" s="315"/>
      <c r="CG26" s="315"/>
      <c r="CH26" s="315"/>
      <c r="CI26" s="315"/>
      <c r="CJ26" s="315"/>
      <c r="CK26" s="315"/>
      <c r="CL26" s="315"/>
      <c r="CM26" s="315"/>
      <c r="CN26" s="315"/>
      <c r="CO26" s="315"/>
      <c r="CP26" s="315"/>
      <c r="CQ26" s="315"/>
      <c r="CR26" s="315"/>
      <c r="CS26" s="315"/>
      <c r="CT26" s="315"/>
      <c r="CU26" s="315"/>
      <c r="CV26" s="315"/>
      <c r="CW26" s="315"/>
      <c r="CX26" s="315"/>
      <c r="CY26" s="315"/>
      <c r="CZ26" s="315"/>
      <c r="DA26" s="315"/>
      <c r="DB26" s="315"/>
      <c r="DC26" s="315"/>
      <c r="DD26" s="315"/>
      <c r="DE26" s="315"/>
      <c r="DF26" s="315"/>
      <c r="DG26" s="315"/>
      <c r="DH26" s="315"/>
      <c r="DI26" s="315"/>
      <c r="DJ26" s="315"/>
      <c r="DK26" s="315"/>
      <c r="DL26" s="315"/>
      <c r="DM26" s="315"/>
      <c r="DN26" s="315"/>
      <c r="DO26" s="315"/>
      <c r="DP26" s="315"/>
      <c r="DQ26" s="315"/>
      <c r="DR26" s="315"/>
      <c r="DS26" s="315"/>
      <c r="DT26" s="315"/>
      <c r="DU26" s="315"/>
      <c r="DV26" s="315"/>
      <c r="DW26" s="315"/>
      <c r="DX26" s="315"/>
      <c r="DY26" s="315"/>
      <c r="DZ26" s="315"/>
      <c r="EA26" s="315"/>
      <c r="EB26" s="315"/>
      <c r="EC26" s="315"/>
      <c r="ED26" s="315"/>
      <c r="EE26" s="315"/>
      <c r="EF26" s="315"/>
      <c r="EG26" s="315"/>
      <c r="EH26" s="315"/>
      <c r="EI26" s="315"/>
      <c r="EJ26" s="315"/>
      <c r="EK26" s="315"/>
      <c r="EL26" s="315"/>
      <c r="EM26" s="315"/>
      <c r="EN26" s="315"/>
      <c r="EO26" s="315"/>
      <c r="EP26" s="315"/>
      <c r="EQ26" s="315"/>
      <c r="ER26" s="315"/>
      <c r="ES26" s="315"/>
      <c r="ET26" s="315"/>
      <c r="EU26" s="315"/>
      <c r="EV26" s="315"/>
      <c r="EW26" s="315"/>
      <c r="EX26" s="315"/>
      <c r="EY26" s="315"/>
      <c r="EZ26" s="315"/>
      <c r="FA26" s="315"/>
      <c r="FB26" s="315"/>
      <c r="FC26" s="315"/>
      <c r="FD26" s="315"/>
      <c r="FE26" s="315"/>
      <c r="FF26" s="315"/>
      <c r="FG26" s="315"/>
      <c r="FH26" s="315"/>
      <c r="FI26" s="315"/>
      <c r="FJ26" s="315"/>
      <c r="FK26" s="315"/>
      <c r="FL26" s="315"/>
      <c r="FM26" s="315"/>
      <c r="FN26" s="315"/>
      <c r="FO26" s="315"/>
      <c r="FP26" s="315"/>
      <c r="FQ26" s="315"/>
      <c r="FR26" s="315"/>
      <c r="FS26" s="315"/>
      <c r="FT26" s="315"/>
      <c r="FU26" s="315"/>
      <c r="FV26" s="315"/>
      <c r="FW26" s="315"/>
      <c r="FX26" s="315"/>
      <c r="FY26" s="315"/>
      <c r="FZ26" s="315"/>
      <c r="GA26" s="315"/>
      <c r="GB26" s="315"/>
      <c r="GC26" s="315"/>
      <c r="GD26" s="315"/>
      <c r="GE26" s="315"/>
      <c r="GF26" s="315"/>
      <c r="GG26" s="315"/>
      <c r="GH26" s="315"/>
      <c r="GI26" s="315"/>
      <c r="GJ26" s="315"/>
      <c r="GK26" s="315"/>
      <c r="GL26" s="315"/>
      <c r="GM26" s="315"/>
      <c r="GN26" s="315"/>
      <c r="GO26" s="315"/>
      <c r="GP26" s="315"/>
      <c r="GQ26" s="315"/>
      <c r="GR26" s="315"/>
      <c r="GS26" s="315"/>
      <c r="GT26" s="315"/>
      <c r="GU26" s="315"/>
      <c r="GV26" s="315"/>
      <c r="GW26" s="315"/>
      <c r="GX26" s="315"/>
      <c r="GY26" s="315"/>
      <c r="GZ26" s="315"/>
      <c r="HA26" s="315"/>
      <c r="HB26" s="315"/>
      <c r="HC26" s="315"/>
      <c r="HD26" s="315"/>
      <c r="HE26" s="315"/>
      <c r="HF26" s="315"/>
      <c r="HG26" s="315"/>
      <c r="HH26" s="315"/>
      <c r="HI26" s="315"/>
      <c r="HJ26" s="315"/>
      <c r="HK26" s="315"/>
      <c r="HL26" s="315"/>
      <c r="HM26" s="315"/>
      <c r="HN26" s="315"/>
      <c r="HO26" s="315"/>
      <c r="HP26" s="315"/>
      <c r="HQ26" s="315"/>
      <c r="HR26" s="315"/>
      <c r="HS26" s="315"/>
      <c r="HT26" s="315"/>
      <c r="HU26" s="315"/>
      <c r="HV26" s="315"/>
      <c r="HW26" s="315"/>
      <c r="HX26" s="315"/>
      <c r="HY26" s="315"/>
      <c r="HZ26" s="315"/>
      <c r="IA26" s="315"/>
      <c r="IB26" s="315"/>
      <c r="IC26" s="315"/>
      <c r="ID26" s="315"/>
      <c r="IE26" s="315"/>
      <c r="IF26" s="315"/>
      <c r="IG26" s="315"/>
      <c r="IH26" s="315"/>
      <c r="II26" s="315"/>
      <c r="IJ26" s="315"/>
      <c r="IK26" s="315"/>
      <c r="IL26" s="315"/>
      <c r="IM26" s="315"/>
      <c r="IN26" s="315"/>
      <c r="IO26" s="315"/>
      <c r="IP26" s="315"/>
      <c r="IQ26" s="315"/>
      <c r="IR26" s="315"/>
      <c r="IS26" s="315"/>
      <c r="IT26" s="315"/>
      <c r="IU26" s="315"/>
      <c r="IV26" s="315"/>
      <c r="IW26" s="315"/>
      <c r="IX26" s="315"/>
      <c r="IY26" s="315"/>
      <c r="IZ26" s="315"/>
    </row>
    <row r="27" s="274" customFormat="1" ht="13" customHeight="1" spans="1:260">
      <c r="A27" s="315"/>
      <c r="B27" s="315"/>
      <c r="C27" s="316"/>
      <c r="D27" s="317"/>
      <c r="E27" s="317"/>
      <c r="F27" s="317"/>
      <c r="G27" s="319"/>
      <c r="H27" s="319"/>
      <c r="I27" s="319"/>
      <c r="J27" s="316"/>
      <c r="K27" s="315"/>
      <c r="L27" s="315"/>
      <c r="M27" s="316"/>
      <c r="N27" s="336"/>
      <c r="O27" s="336"/>
      <c r="P27" s="336"/>
      <c r="Q27" s="316"/>
      <c r="R27" s="316"/>
      <c r="S27" s="316"/>
      <c r="T27" s="316"/>
      <c r="U27" s="315"/>
      <c r="V27" s="315"/>
      <c r="W27" s="315"/>
      <c r="X27" s="315"/>
      <c r="Y27" s="315"/>
      <c r="Z27" s="315"/>
      <c r="AA27" s="315"/>
      <c r="AB27" s="315"/>
      <c r="AC27" s="315"/>
      <c r="AD27" s="315"/>
      <c r="AE27" s="315"/>
      <c r="AF27" s="315"/>
      <c r="AG27" s="315"/>
      <c r="AH27" s="315"/>
      <c r="AI27" s="315"/>
      <c r="AJ27" s="315"/>
      <c r="AK27" s="315"/>
      <c r="AL27" s="315"/>
      <c r="AM27" s="315"/>
      <c r="AN27" s="315"/>
      <c r="AO27" s="315"/>
      <c r="AP27" s="315"/>
      <c r="AQ27" s="315"/>
      <c r="AR27" s="315"/>
      <c r="AS27" s="315"/>
      <c r="AT27" s="315"/>
      <c r="AU27" s="315"/>
      <c r="AV27" s="315"/>
      <c r="AW27" s="315"/>
      <c r="AX27" s="315"/>
      <c r="AY27" s="315"/>
      <c r="AZ27" s="315"/>
      <c r="BA27" s="315"/>
      <c r="BB27" s="315"/>
      <c r="BC27" s="315"/>
      <c r="BD27" s="315"/>
      <c r="BE27" s="315"/>
      <c r="BF27" s="315"/>
      <c r="BG27" s="315"/>
      <c r="BH27" s="315"/>
      <c r="BI27" s="315"/>
      <c r="BJ27" s="315"/>
      <c r="BK27" s="315"/>
      <c r="BL27" s="315"/>
      <c r="BM27" s="315"/>
      <c r="BN27" s="315"/>
      <c r="BO27" s="315"/>
      <c r="BP27" s="315"/>
      <c r="BQ27" s="315"/>
      <c r="BR27" s="315"/>
      <c r="BS27" s="315"/>
      <c r="BT27" s="315"/>
      <c r="BU27" s="315"/>
      <c r="BV27" s="315"/>
      <c r="BW27" s="315"/>
      <c r="BX27" s="315"/>
      <c r="BY27" s="315"/>
      <c r="BZ27" s="315"/>
      <c r="CA27" s="315"/>
      <c r="CB27" s="315"/>
      <c r="CC27" s="315"/>
      <c r="CD27" s="315"/>
      <c r="CE27" s="315"/>
      <c r="CF27" s="315"/>
      <c r="CG27" s="315"/>
      <c r="CH27" s="315"/>
      <c r="CI27" s="315"/>
      <c r="CJ27" s="315"/>
      <c r="CK27" s="315"/>
      <c r="CL27" s="315"/>
      <c r="CM27" s="315"/>
      <c r="CN27" s="315"/>
      <c r="CO27" s="315"/>
      <c r="CP27" s="315"/>
      <c r="CQ27" s="315"/>
      <c r="CR27" s="315"/>
      <c r="CS27" s="315"/>
      <c r="CT27" s="315"/>
      <c r="CU27" s="315"/>
      <c r="CV27" s="315"/>
      <c r="CW27" s="315"/>
      <c r="CX27" s="315"/>
      <c r="CY27" s="315"/>
      <c r="CZ27" s="315"/>
      <c r="DA27" s="315"/>
      <c r="DB27" s="315"/>
      <c r="DC27" s="315"/>
      <c r="DD27" s="315"/>
      <c r="DE27" s="315"/>
      <c r="DF27" s="315"/>
      <c r="DG27" s="315"/>
      <c r="DH27" s="315"/>
      <c r="DI27" s="315"/>
      <c r="DJ27" s="315"/>
      <c r="DK27" s="315"/>
      <c r="DL27" s="315"/>
      <c r="DM27" s="315"/>
      <c r="DN27" s="315"/>
      <c r="DO27" s="315"/>
      <c r="DP27" s="315"/>
      <c r="DQ27" s="315"/>
      <c r="DR27" s="315"/>
      <c r="DS27" s="315"/>
      <c r="DT27" s="315"/>
      <c r="DU27" s="315"/>
      <c r="DV27" s="315"/>
      <c r="DW27" s="315"/>
      <c r="DX27" s="315"/>
      <c r="DY27" s="315"/>
      <c r="DZ27" s="315"/>
      <c r="EA27" s="315"/>
      <c r="EB27" s="315"/>
      <c r="EC27" s="315"/>
      <c r="ED27" s="315"/>
      <c r="EE27" s="315"/>
      <c r="EF27" s="315"/>
      <c r="EG27" s="315"/>
      <c r="EH27" s="315"/>
      <c r="EI27" s="315"/>
      <c r="EJ27" s="315"/>
      <c r="EK27" s="315"/>
      <c r="EL27" s="315"/>
      <c r="EM27" s="315"/>
      <c r="EN27" s="315"/>
      <c r="EO27" s="315"/>
      <c r="EP27" s="315"/>
      <c r="EQ27" s="315"/>
      <c r="ER27" s="315"/>
      <c r="ES27" s="315"/>
      <c r="ET27" s="315"/>
      <c r="EU27" s="315"/>
      <c r="EV27" s="315"/>
      <c r="EW27" s="315"/>
      <c r="EX27" s="315"/>
      <c r="EY27" s="315"/>
      <c r="EZ27" s="315"/>
      <c r="FA27" s="315"/>
      <c r="FB27" s="315"/>
      <c r="FC27" s="315"/>
      <c r="FD27" s="315"/>
      <c r="FE27" s="315"/>
      <c r="FF27" s="315"/>
      <c r="FG27" s="315"/>
      <c r="FH27" s="315"/>
      <c r="FI27" s="315"/>
      <c r="FJ27" s="315"/>
      <c r="FK27" s="315"/>
      <c r="FL27" s="315"/>
      <c r="FM27" s="315"/>
      <c r="FN27" s="315"/>
      <c r="FO27" s="315"/>
      <c r="FP27" s="315"/>
      <c r="FQ27" s="315"/>
      <c r="FR27" s="315"/>
      <c r="FS27" s="315"/>
      <c r="FT27" s="315"/>
      <c r="FU27" s="315"/>
      <c r="FV27" s="315"/>
      <c r="FW27" s="315"/>
      <c r="FX27" s="315"/>
      <c r="FY27" s="315"/>
      <c r="FZ27" s="315"/>
      <c r="GA27" s="315"/>
      <c r="GB27" s="315"/>
      <c r="GC27" s="315"/>
      <c r="GD27" s="315"/>
      <c r="GE27" s="315"/>
      <c r="GF27" s="315"/>
      <c r="GG27" s="315"/>
      <c r="GH27" s="315"/>
      <c r="GI27" s="315"/>
      <c r="GJ27" s="315"/>
      <c r="GK27" s="315"/>
      <c r="GL27" s="315"/>
      <c r="GM27" s="315"/>
      <c r="GN27" s="315"/>
      <c r="GO27" s="315"/>
      <c r="GP27" s="315"/>
      <c r="GQ27" s="315"/>
      <c r="GR27" s="315"/>
      <c r="GS27" s="315"/>
      <c r="GT27" s="315"/>
      <c r="GU27" s="315"/>
      <c r="GV27" s="315"/>
      <c r="GW27" s="315"/>
      <c r="GX27" s="315"/>
      <c r="GY27" s="315"/>
      <c r="GZ27" s="315"/>
      <c r="HA27" s="315"/>
      <c r="HB27" s="315"/>
      <c r="HC27" s="315"/>
      <c r="HD27" s="315"/>
      <c r="HE27" s="315"/>
      <c r="HF27" s="315"/>
      <c r="HG27" s="315"/>
      <c r="HH27" s="315"/>
      <c r="HI27" s="315"/>
      <c r="HJ27" s="315"/>
      <c r="HK27" s="315"/>
      <c r="HL27" s="315"/>
      <c r="HM27" s="315"/>
      <c r="HN27" s="315"/>
      <c r="HO27" s="315"/>
      <c r="HP27" s="315"/>
      <c r="HQ27" s="315"/>
      <c r="HR27" s="315"/>
      <c r="HS27" s="315"/>
      <c r="HT27" s="315"/>
      <c r="HU27" s="315"/>
      <c r="HV27" s="315"/>
      <c r="HW27" s="315"/>
      <c r="HX27" s="315"/>
      <c r="HY27" s="315"/>
      <c r="HZ27" s="315"/>
      <c r="IA27" s="315"/>
      <c r="IB27" s="315"/>
      <c r="IC27" s="315"/>
      <c r="ID27" s="315"/>
      <c r="IE27" s="315"/>
      <c r="IF27" s="315"/>
      <c r="IG27" s="315"/>
      <c r="IH27" s="315"/>
      <c r="II27" s="315"/>
      <c r="IJ27" s="315"/>
      <c r="IK27" s="315"/>
      <c r="IL27" s="315"/>
      <c r="IM27" s="315"/>
      <c r="IN27" s="315"/>
      <c r="IO27" s="315"/>
      <c r="IP27" s="315"/>
      <c r="IQ27" s="315"/>
      <c r="IR27" s="315"/>
      <c r="IS27" s="315"/>
      <c r="IT27" s="315"/>
      <c r="IU27" s="315"/>
      <c r="IV27" s="315"/>
      <c r="IW27" s="315"/>
      <c r="IX27" s="315"/>
      <c r="IY27" s="315"/>
      <c r="IZ27" s="315"/>
    </row>
    <row r="28" s="274" customFormat="1" ht="13" customHeight="1" spans="1:260">
      <c r="A28" s="315"/>
      <c r="B28" s="315"/>
      <c r="C28" s="316"/>
      <c r="D28" s="317"/>
      <c r="E28" s="317"/>
      <c r="F28" s="317"/>
      <c r="G28" s="319"/>
      <c r="H28" s="319"/>
      <c r="I28" s="319"/>
      <c r="J28" s="316"/>
      <c r="K28" s="315"/>
      <c r="L28" s="315"/>
      <c r="M28" s="316"/>
      <c r="N28" s="336"/>
      <c r="O28" s="336"/>
      <c r="P28" s="336"/>
      <c r="Q28" s="316"/>
      <c r="R28" s="316"/>
      <c r="S28" s="316"/>
      <c r="T28" s="316"/>
      <c r="U28" s="315"/>
      <c r="V28" s="315"/>
      <c r="W28" s="315"/>
      <c r="X28" s="315"/>
      <c r="Y28" s="315"/>
      <c r="Z28" s="315"/>
      <c r="AA28" s="315"/>
      <c r="AB28" s="315"/>
      <c r="AC28" s="315"/>
      <c r="AD28" s="315"/>
      <c r="AE28" s="315"/>
      <c r="AF28" s="315"/>
      <c r="AG28" s="315"/>
      <c r="AH28" s="315"/>
      <c r="AI28" s="315"/>
      <c r="AJ28" s="315"/>
      <c r="AK28" s="315"/>
      <c r="AL28" s="315"/>
      <c r="AM28" s="315"/>
      <c r="AN28" s="315"/>
      <c r="AO28" s="315"/>
      <c r="AP28" s="315"/>
      <c r="AQ28" s="315"/>
      <c r="AR28" s="315"/>
      <c r="AS28" s="315"/>
      <c r="AT28" s="315"/>
      <c r="AU28" s="315"/>
      <c r="AV28" s="315"/>
      <c r="AW28" s="315"/>
      <c r="AX28" s="315"/>
      <c r="AY28" s="315"/>
      <c r="AZ28" s="315"/>
      <c r="BA28" s="315"/>
      <c r="BB28" s="315"/>
      <c r="BC28" s="315"/>
      <c r="BD28" s="315"/>
      <c r="BE28" s="315"/>
      <c r="BF28" s="315"/>
      <c r="BG28" s="315"/>
      <c r="BH28" s="315"/>
      <c r="BI28" s="315"/>
      <c r="BJ28" s="315"/>
      <c r="BK28" s="315"/>
      <c r="BL28" s="315"/>
      <c r="BM28" s="315"/>
      <c r="BN28" s="315"/>
      <c r="BO28" s="315"/>
      <c r="BP28" s="315"/>
      <c r="BQ28" s="315"/>
      <c r="BR28" s="315"/>
      <c r="BS28" s="315"/>
      <c r="BT28" s="315"/>
      <c r="BU28" s="315"/>
      <c r="BV28" s="315"/>
      <c r="BW28" s="315"/>
      <c r="BX28" s="315"/>
      <c r="BY28" s="315"/>
      <c r="BZ28" s="315"/>
      <c r="CA28" s="315"/>
      <c r="CB28" s="315"/>
      <c r="CC28" s="315"/>
      <c r="CD28" s="315"/>
      <c r="CE28" s="315"/>
      <c r="CF28" s="315"/>
      <c r="CG28" s="315"/>
      <c r="CH28" s="315"/>
      <c r="CI28" s="315"/>
      <c r="CJ28" s="315"/>
      <c r="CK28" s="315"/>
      <c r="CL28" s="315"/>
      <c r="CM28" s="315"/>
      <c r="CN28" s="315"/>
      <c r="CO28" s="315"/>
      <c r="CP28" s="315"/>
      <c r="CQ28" s="315"/>
      <c r="CR28" s="315"/>
      <c r="CS28" s="315"/>
      <c r="CT28" s="315"/>
      <c r="CU28" s="315"/>
      <c r="CV28" s="315"/>
      <c r="CW28" s="315"/>
      <c r="CX28" s="315"/>
      <c r="CY28" s="315"/>
      <c r="CZ28" s="315"/>
      <c r="DA28" s="315"/>
      <c r="DB28" s="315"/>
      <c r="DC28" s="315"/>
      <c r="DD28" s="315"/>
      <c r="DE28" s="315"/>
      <c r="DF28" s="315"/>
      <c r="DG28" s="315"/>
      <c r="DH28" s="315"/>
      <c r="DI28" s="315"/>
      <c r="DJ28" s="315"/>
      <c r="DK28" s="315"/>
      <c r="DL28" s="315"/>
      <c r="DM28" s="315"/>
      <c r="DN28" s="315"/>
      <c r="DO28" s="315"/>
      <c r="DP28" s="315"/>
      <c r="DQ28" s="315"/>
      <c r="DR28" s="315"/>
      <c r="DS28" s="315"/>
      <c r="DT28" s="315"/>
      <c r="DU28" s="315"/>
      <c r="DV28" s="315"/>
      <c r="DW28" s="315"/>
      <c r="DX28" s="315"/>
      <c r="DY28" s="315"/>
      <c r="DZ28" s="315"/>
      <c r="EA28" s="315"/>
      <c r="EB28" s="315"/>
      <c r="EC28" s="315"/>
      <c r="ED28" s="315"/>
      <c r="EE28" s="315"/>
      <c r="EF28" s="315"/>
      <c r="EG28" s="315"/>
      <c r="EH28" s="315"/>
      <c r="EI28" s="315"/>
      <c r="EJ28" s="315"/>
      <c r="EK28" s="315"/>
      <c r="EL28" s="315"/>
      <c r="EM28" s="315"/>
      <c r="EN28" s="315"/>
      <c r="EO28" s="315"/>
      <c r="EP28" s="315"/>
      <c r="EQ28" s="315"/>
      <c r="ER28" s="315"/>
      <c r="ES28" s="315"/>
      <c r="ET28" s="315"/>
      <c r="EU28" s="315"/>
      <c r="EV28" s="315"/>
      <c r="EW28" s="315"/>
      <c r="EX28" s="315"/>
      <c r="EY28" s="315"/>
      <c r="EZ28" s="315"/>
      <c r="FA28" s="315"/>
      <c r="FB28" s="315"/>
      <c r="FC28" s="315"/>
      <c r="FD28" s="315"/>
      <c r="FE28" s="315"/>
      <c r="FF28" s="315"/>
      <c r="FG28" s="315"/>
      <c r="FH28" s="315"/>
      <c r="FI28" s="315"/>
      <c r="FJ28" s="315"/>
      <c r="FK28" s="315"/>
      <c r="FL28" s="315"/>
      <c r="FM28" s="315"/>
      <c r="FN28" s="315"/>
      <c r="FO28" s="315"/>
      <c r="FP28" s="315"/>
      <c r="FQ28" s="315"/>
      <c r="FR28" s="315"/>
      <c r="FS28" s="315"/>
      <c r="FT28" s="315"/>
      <c r="FU28" s="315"/>
      <c r="FV28" s="315"/>
      <c r="FW28" s="315"/>
      <c r="FX28" s="315"/>
      <c r="FY28" s="315"/>
      <c r="FZ28" s="315"/>
      <c r="GA28" s="315"/>
      <c r="GB28" s="315"/>
      <c r="GC28" s="315"/>
      <c r="GD28" s="315"/>
      <c r="GE28" s="315"/>
      <c r="GF28" s="315"/>
      <c r="GG28" s="315"/>
      <c r="GH28" s="315"/>
      <c r="GI28" s="315"/>
      <c r="GJ28" s="315"/>
      <c r="GK28" s="315"/>
      <c r="GL28" s="315"/>
      <c r="GM28" s="315"/>
      <c r="GN28" s="315"/>
      <c r="GO28" s="315"/>
      <c r="GP28" s="315"/>
      <c r="GQ28" s="315"/>
      <c r="GR28" s="315"/>
      <c r="GS28" s="315"/>
      <c r="GT28" s="315"/>
      <c r="GU28" s="315"/>
      <c r="GV28" s="315"/>
      <c r="GW28" s="315"/>
      <c r="GX28" s="315"/>
      <c r="GY28" s="315"/>
      <c r="GZ28" s="315"/>
      <c r="HA28" s="315"/>
      <c r="HB28" s="315"/>
      <c r="HC28" s="315"/>
      <c r="HD28" s="315"/>
      <c r="HE28" s="315"/>
      <c r="HF28" s="315"/>
      <c r="HG28" s="315"/>
      <c r="HH28" s="315"/>
      <c r="HI28" s="315"/>
      <c r="HJ28" s="315"/>
      <c r="HK28" s="315"/>
      <c r="HL28" s="315"/>
      <c r="HM28" s="315"/>
      <c r="HN28" s="315"/>
      <c r="HO28" s="315"/>
      <c r="HP28" s="315"/>
      <c r="HQ28" s="315"/>
      <c r="HR28" s="315"/>
      <c r="HS28" s="315"/>
      <c r="HT28" s="315"/>
      <c r="HU28" s="315"/>
      <c r="HV28" s="315"/>
      <c r="HW28" s="315"/>
      <c r="HX28" s="315"/>
      <c r="HY28" s="315"/>
      <c r="HZ28" s="315"/>
      <c r="IA28" s="315"/>
      <c r="IB28" s="315"/>
      <c r="IC28" s="315"/>
      <c r="ID28" s="315"/>
      <c r="IE28" s="315"/>
      <c r="IF28" s="315"/>
      <c r="IG28" s="315"/>
      <c r="IH28" s="315"/>
      <c r="II28" s="315"/>
      <c r="IJ28" s="315"/>
      <c r="IK28" s="315"/>
      <c r="IL28" s="315"/>
      <c r="IM28" s="315"/>
      <c r="IN28" s="315"/>
      <c r="IO28" s="315"/>
      <c r="IP28" s="315"/>
      <c r="IQ28" s="315"/>
      <c r="IR28" s="315"/>
      <c r="IS28" s="315"/>
      <c r="IT28" s="315"/>
      <c r="IU28" s="315"/>
      <c r="IV28" s="315"/>
      <c r="IW28" s="315"/>
      <c r="IX28" s="315"/>
      <c r="IY28" s="315"/>
      <c r="IZ28" s="315"/>
    </row>
    <row r="29" s="274" customFormat="1" ht="13" customHeight="1" spans="1:260">
      <c r="A29" s="315"/>
      <c r="B29" s="315"/>
      <c r="C29" s="316"/>
      <c r="D29" s="317"/>
      <c r="E29" s="317"/>
      <c r="F29" s="317"/>
      <c r="G29" s="319"/>
      <c r="H29" s="319"/>
      <c r="I29" s="319"/>
      <c r="J29" s="316"/>
      <c r="K29" s="315"/>
      <c r="L29" s="315"/>
      <c r="M29" s="316"/>
      <c r="N29" s="336"/>
      <c r="O29" s="336"/>
      <c r="P29" s="336"/>
      <c r="Q29" s="316"/>
      <c r="R29" s="316"/>
      <c r="S29" s="316"/>
      <c r="T29" s="316"/>
      <c r="U29" s="315"/>
      <c r="V29" s="315"/>
      <c r="W29" s="315"/>
      <c r="X29" s="315"/>
      <c r="Y29" s="315"/>
      <c r="Z29" s="315"/>
      <c r="AA29" s="315"/>
      <c r="AB29" s="315"/>
      <c r="AC29" s="315"/>
      <c r="AD29" s="315"/>
      <c r="AE29" s="315"/>
      <c r="AF29" s="315"/>
      <c r="AG29" s="315"/>
      <c r="AH29" s="315"/>
      <c r="AI29" s="315"/>
      <c r="AJ29" s="315"/>
      <c r="AK29" s="315"/>
      <c r="AL29" s="315"/>
      <c r="AM29" s="315"/>
      <c r="AN29" s="315"/>
      <c r="AO29" s="315"/>
      <c r="AP29" s="315"/>
      <c r="AQ29" s="315"/>
      <c r="AR29" s="315"/>
      <c r="AS29" s="315"/>
      <c r="AT29" s="315"/>
      <c r="AU29" s="315"/>
      <c r="AV29" s="315"/>
      <c r="AW29" s="315"/>
      <c r="AX29" s="315"/>
      <c r="AY29" s="315"/>
      <c r="AZ29" s="315"/>
      <c r="BA29" s="315"/>
      <c r="BB29" s="315"/>
      <c r="BC29" s="315"/>
      <c r="BD29" s="315"/>
      <c r="BE29" s="315"/>
      <c r="BF29" s="315"/>
      <c r="BG29" s="315"/>
      <c r="BH29" s="315"/>
      <c r="BI29" s="315"/>
      <c r="BJ29" s="315"/>
      <c r="BK29" s="315"/>
      <c r="BL29" s="315"/>
      <c r="BM29" s="315"/>
      <c r="BN29" s="315"/>
      <c r="BO29" s="315"/>
      <c r="BP29" s="315"/>
      <c r="BQ29" s="315"/>
      <c r="BR29" s="315"/>
      <c r="BS29" s="315"/>
      <c r="BT29" s="315"/>
      <c r="BU29" s="315"/>
      <c r="BV29" s="315"/>
      <c r="BW29" s="315"/>
      <c r="BX29" s="315"/>
      <c r="BY29" s="315"/>
      <c r="BZ29" s="315"/>
      <c r="CA29" s="315"/>
      <c r="CB29" s="315"/>
      <c r="CC29" s="315"/>
      <c r="CD29" s="315"/>
      <c r="CE29" s="315"/>
      <c r="CF29" s="315"/>
      <c r="CG29" s="315"/>
      <c r="CH29" s="315"/>
      <c r="CI29" s="315"/>
      <c r="CJ29" s="315"/>
      <c r="CK29" s="315"/>
      <c r="CL29" s="315"/>
      <c r="CM29" s="315"/>
      <c r="CN29" s="315"/>
      <c r="CO29" s="315"/>
      <c r="CP29" s="315"/>
      <c r="CQ29" s="315"/>
      <c r="CR29" s="315"/>
      <c r="CS29" s="315"/>
      <c r="CT29" s="315"/>
      <c r="CU29" s="315"/>
      <c r="CV29" s="315"/>
      <c r="CW29" s="315"/>
      <c r="CX29" s="315"/>
      <c r="CY29" s="315"/>
      <c r="CZ29" s="315"/>
      <c r="DA29" s="315"/>
      <c r="DB29" s="315"/>
      <c r="DC29" s="315"/>
      <c r="DD29" s="315"/>
      <c r="DE29" s="315"/>
      <c r="DF29" s="315"/>
      <c r="DG29" s="315"/>
      <c r="DH29" s="315"/>
      <c r="DI29" s="315"/>
      <c r="DJ29" s="315"/>
      <c r="DK29" s="315"/>
      <c r="DL29" s="315"/>
      <c r="DM29" s="315"/>
      <c r="DN29" s="315"/>
      <c r="DO29" s="315"/>
      <c r="DP29" s="315"/>
      <c r="DQ29" s="315"/>
      <c r="DR29" s="315"/>
      <c r="DS29" s="315"/>
      <c r="DT29" s="315"/>
      <c r="DU29" s="315"/>
      <c r="DV29" s="315"/>
      <c r="DW29" s="315"/>
      <c r="DX29" s="315"/>
      <c r="DY29" s="315"/>
      <c r="DZ29" s="315"/>
      <c r="EA29" s="315"/>
      <c r="EB29" s="315"/>
      <c r="EC29" s="315"/>
      <c r="ED29" s="315"/>
      <c r="EE29" s="315"/>
      <c r="EF29" s="315"/>
      <c r="EG29" s="315"/>
      <c r="EH29" s="315"/>
      <c r="EI29" s="315"/>
      <c r="EJ29" s="315"/>
      <c r="EK29" s="315"/>
      <c r="EL29" s="315"/>
      <c r="EM29" s="315"/>
      <c r="EN29" s="315"/>
      <c r="EO29" s="315"/>
      <c r="EP29" s="315"/>
      <c r="EQ29" s="315"/>
      <c r="ER29" s="315"/>
      <c r="ES29" s="315"/>
      <c r="ET29" s="315"/>
      <c r="EU29" s="315"/>
      <c r="EV29" s="315"/>
      <c r="EW29" s="315"/>
      <c r="EX29" s="315"/>
      <c r="EY29" s="315"/>
      <c r="EZ29" s="315"/>
      <c r="FA29" s="315"/>
      <c r="FB29" s="315"/>
      <c r="FC29" s="315"/>
      <c r="FD29" s="315"/>
      <c r="FE29" s="315"/>
      <c r="FF29" s="315"/>
      <c r="FG29" s="315"/>
      <c r="FH29" s="315"/>
      <c r="FI29" s="315"/>
      <c r="FJ29" s="315"/>
      <c r="FK29" s="315"/>
      <c r="FL29" s="315"/>
      <c r="FM29" s="315"/>
      <c r="FN29" s="315"/>
      <c r="FO29" s="315"/>
      <c r="FP29" s="315"/>
      <c r="FQ29" s="315"/>
      <c r="FR29" s="315"/>
      <c r="FS29" s="315"/>
      <c r="FT29" s="315"/>
      <c r="FU29" s="315"/>
      <c r="FV29" s="315"/>
      <c r="FW29" s="315"/>
      <c r="FX29" s="315"/>
      <c r="FY29" s="315"/>
      <c r="FZ29" s="315"/>
      <c r="GA29" s="315"/>
      <c r="GB29" s="315"/>
      <c r="GC29" s="315"/>
      <c r="GD29" s="315"/>
      <c r="GE29" s="315"/>
      <c r="GF29" s="315"/>
      <c r="GG29" s="315"/>
      <c r="GH29" s="315"/>
      <c r="GI29" s="315"/>
      <c r="GJ29" s="315"/>
      <c r="GK29" s="315"/>
      <c r="GL29" s="315"/>
      <c r="GM29" s="315"/>
      <c r="GN29" s="315"/>
      <c r="GO29" s="315"/>
      <c r="GP29" s="315"/>
      <c r="GQ29" s="315"/>
      <c r="GR29" s="315"/>
      <c r="GS29" s="315"/>
      <c r="GT29" s="315"/>
      <c r="GU29" s="315"/>
      <c r="GV29" s="315"/>
      <c r="GW29" s="315"/>
      <c r="GX29" s="315"/>
      <c r="GY29" s="315"/>
      <c r="GZ29" s="315"/>
      <c r="HA29" s="315"/>
      <c r="HB29" s="315"/>
      <c r="HC29" s="315"/>
      <c r="HD29" s="315"/>
      <c r="HE29" s="315"/>
      <c r="HF29" s="315"/>
      <c r="HG29" s="315"/>
      <c r="HH29" s="315"/>
      <c r="HI29" s="315"/>
      <c r="HJ29" s="315"/>
      <c r="HK29" s="315"/>
      <c r="HL29" s="315"/>
      <c r="HM29" s="315"/>
      <c r="HN29" s="315"/>
      <c r="HO29" s="315"/>
      <c r="HP29" s="315"/>
      <c r="HQ29" s="315"/>
      <c r="HR29" s="315"/>
      <c r="HS29" s="315"/>
      <c r="HT29" s="315"/>
      <c r="HU29" s="315"/>
      <c r="HV29" s="315"/>
      <c r="HW29" s="315"/>
      <c r="HX29" s="315"/>
      <c r="HY29" s="315"/>
      <c r="HZ29" s="315"/>
      <c r="IA29" s="315"/>
      <c r="IB29" s="315"/>
      <c r="IC29" s="315"/>
      <c r="ID29" s="315"/>
      <c r="IE29" s="315"/>
      <c r="IF29" s="315"/>
      <c r="IG29" s="315"/>
      <c r="IH29" s="315"/>
      <c r="II29" s="315"/>
      <c r="IJ29" s="315"/>
      <c r="IK29" s="315"/>
      <c r="IL29" s="315"/>
      <c r="IM29" s="315"/>
      <c r="IN29" s="315"/>
      <c r="IO29" s="315"/>
      <c r="IP29" s="315"/>
      <c r="IQ29" s="315"/>
      <c r="IR29" s="315"/>
      <c r="IS29" s="315"/>
      <c r="IT29" s="315"/>
      <c r="IU29" s="315"/>
      <c r="IV29" s="315"/>
      <c r="IW29" s="315"/>
      <c r="IX29" s="315"/>
      <c r="IY29" s="315"/>
      <c r="IZ29" s="315"/>
    </row>
    <row r="30" s="274" customFormat="1" ht="13" customHeight="1" spans="1:260">
      <c r="A30" s="315"/>
      <c r="B30" s="315"/>
      <c r="C30" s="316"/>
      <c r="D30" s="317"/>
      <c r="E30" s="317"/>
      <c r="F30" s="317"/>
      <c r="G30" s="319"/>
      <c r="H30" s="319"/>
      <c r="I30" s="319"/>
      <c r="J30" s="316"/>
      <c r="K30" s="315"/>
      <c r="L30" s="315"/>
      <c r="M30" s="316"/>
      <c r="N30" s="336"/>
      <c r="O30" s="336"/>
      <c r="P30" s="336"/>
      <c r="Q30" s="316"/>
      <c r="R30" s="316"/>
      <c r="S30" s="316"/>
      <c r="T30" s="316"/>
      <c r="U30" s="315"/>
      <c r="V30" s="315"/>
      <c r="W30" s="315"/>
      <c r="X30" s="315"/>
      <c r="Y30" s="315"/>
      <c r="Z30" s="315"/>
      <c r="AA30" s="315"/>
      <c r="AB30" s="315"/>
      <c r="AC30" s="315"/>
      <c r="AD30" s="315"/>
      <c r="AE30" s="315"/>
      <c r="AF30" s="315"/>
      <c r="AG30" s="315"/>
      <c r="AH30" s="315"/>
      <c r="AI30" s="315"/>
      <c r="AJ30" s="315"/>
      <c r="AK30" s="315"/>
      <c r="AL30" s="315"/>
      <c r="AM30" s="315"/>
      <c r="AN30" s="315"/>
      <c r="AO30" s="315"/>
      <c r="AP30" s="315"/>
      <c r="AQ30" s="315"/>
      <c r="AR30" s="315"/>
      <c r="AS30" s="315"/>
      <c r="AT30" s="315"/>
      <c r="AU30" s="315"/>
      <c r="AV30" s="315"/>
      <c r="AW30" s="315"/>
      <c r="AX30" s="315"/>
      <c r="AY30" s="315"/>
      <c r="AZ30" s="315"/>
      <c r="BA30" s="315"/>
      <c r="BB30" s="315"/>
      <c r="BC30" s="315"/>
      <c r="BD30" s="315"/>
      <c r="BE30" s="315"/>
      <c r="BF30" s="315"/>
      <c r="BG30" s="315"/>
      <c r="BH30" s="315"/>
      <c r="BI30" s="315"/>
      <c r="BJ30" s="315"/>
      <c r="BK30" s="315"/>
      <c r="BL30" s="315"/>
      <c r="BM30" s="315"/>
      <c r="BN30" s="315"/>
      <c r="BO30" s="315"/>
      <c r="BP30" s="315"/>
      <c r="BQ30" s="315"/>
      <c r="BR30" s="315"/>
      <c r="BS30" s="315"/>
      <c r="BT30" s="315"/>
      <c r="BU30" s="315"/>
      <c r="BV30" s="315"/>
      <c r="BW30" s="315"/>
      <c r="BX30" s="315"/>
      <c r="BY30" s="315"/>
      <c r="BZ30" s="315"/>
      <c r="CA30" s="315"/>
      <c r="CB30" s="315"/>
      <c r="CC30" s="315"/>
      <c r="CD30" s="315"/>
      <c r="CE30" s="315"/>
      <c r="CF30" s="315"/>
      <c r="CG30" s="315"/>
      <c r="CH30" s="315"/>
      <c r="CI30" s="315"/>
      <c r="CJ30" s="315"/>
      <c r="CK30" s="315"/>
      <c r="CL30" s="315"/>
      <c r="CM30" s="315"/>
      <c r="CN30" s="315"/>
      <c r="CO30" s="315"/>
      <c r="CP30" s="315"/>
      <c r="CQ30" s="315"/>
      <c r="CR30" s="315"/>
      <c r="CS30" s="315"/>
      <c r="CT30" s="315"/>
      <c r="CU30" s="315"/>
      <c r="CV30" s="315"/>
      <c r="CW30" s="315"/>
      <c r="CX30" s="315"/>
      <c r="CY30" s="315"/>
      <c r="CZ30" s="315"/>
      <c r="DA30" s="315"/>
      <c r="DB30" s="315"/>
      <c r="DC30" s="315"/>
      <c r="DD30" s="315"/>
      <c r="DE30" s="315"/>
      <c r="DF30" s="315"/>
      <c r="DG30" s="315"/>
      <c r="DH30" s="315"/>
      <c r="DI30" s="315"/>
      <c r="DJ30" s="315"/>
      <c r="DK30" s="315"/>
      <c r="DL30" s="315"/>
      <c r="DM30" s="315"/>
      <c r="DN30" s="315"/>
      <c r="DO30" s="315"/>
      <c r="DP30" s="315"/>
      <c r="DQ30" s="315"/>
      <c r="DR30" s="315"/>
      <c r="DS30" s="315"/>
      <c r="DT30" s="315"/>
      <c r="DU30" s="315"/>
      <c r="DV30" s="315"/>
      <c r="DW30" s="315"/>
      <c r="DX30" s="315"/>
      <c r="DY30" s="315"/>
      <c r="DZ30" s="315"/>
      <c r="EA30" s="315"/>
      <c r="EB30" s="315"/>
      <c r="EC30" s="315"/>
      <c r="ED30" s="315"/>
      <c r="EE30" s="315"/>
      <c r="EF30" s="315"/>
      <c r="EG30" s="315"/>
      <c r="EH30" s="315"/>
      <c r="EI30" s="315"/>
      <c r="EJ30" s="315"/>
      <c r="EK30" s="315"/>
      <c r="EL30" s="315"/>
      <c r="EM30" s="315"/>
      <c r="EN30" s="315"/>
      <c r="EO30" s="315"/>
      <c r="EP30" s="315"/>
      <c r="EQ30" s="315"/>
      <c r="ER30" s="315"/>
      <c r="ES30" s="315"/>
      <c r="ET30" s="315"/>
      <c r="EU30" s="315"/>
      <c r="EV30" s="315"/>
      <c r="EW30" s="315"/>
      <c r="EX30" s="315"/>
      <c r="EY30" s="315"/>
      <c r="EZ30" s="315"/>
      <c r="FA30" s="315"/>
      <c r="FB30" s="315"/>
      <c r="FC30" s="315"/>
      <c r="FD30" s="315"/>
      <c r="FE30" s="315"/>
      <c r="FF30" s="315"/>
      <c r="FG30" s="315"/>
      <c r="FH30" s="315"/>
      <c r="FI30" s="315"/>
      <c r="FJ30" s="315"/>
      <c r="FK30" s="315"/>
      <c r="FL30" s="315"/>
      <c r="FM30" s="315"/>
      <c r="FN30" s="315"/>
      <c r="FO30" s="315"/>
      <c r="FP30" s="315"/>
      <c r="FQ30" s="315"/>
      <c r="FR30" s="315"/>
      <c r="FS30" s="315"/>
      <c r="FT30" s="315"/>
      <c r="FU30" s="315"/>
      <c r="FV30" s="315"/>
      <c r="FW30" s="315"/>
      <c r="FX30" s="315"/>
      <c r="FY30" s="315"/>
      <c r="FZ30" s="315"/>
      <c r="GA30" s="315"/>
      <c r="GB30" s="315"/>
      <c r="GC30" s="315"/>
      <c r="GD30" s="315"/>
      <c r="GE30" s="315"/>
      <c r="GF30" s="315"/>
      <c r="GG30" s="315"/>
      <c r="GH30" s="315"/>
      <c r="GI30" s="315"/>
      <c r="GJ30" s="315"/>
      <c r="GK30" s="315"/>
      <c r="GL30" s="315"/>
      <c r="GM30" s="315"/>
      <c r="GN30" s="315"/>
      <c r="GO30" s="315"/>
      <c r="GP30" s="315"/>
      <c r="GQ30" s="315"/>
      <c r="GR30" s="315"/>
      <c r="GS30" s="315"/>
      <c r="GT30" s="315"/>
      <c r="GU30" s="315"/>
      <c r="GV30" s="315"/>
      <c r="GW30" s="315"/>
      <c r="GX30" s="315"/>
      <c r="GY30" s="315"/>
      <c r="GZ30" s="315"/>
      <c r="HA30" s="315"/>
      <c r="HB30" s="315"/>
      <c r="HC30" s="315"/>
      <c r="HD30" s="315"/>
      <c r="HE30" s="315"/>
      <c r="HF30" s="315"/>
      <c r="HG30" s="315"/>
      <c r="HH30" s="315"/>
      <c r="HI30" s="315"/>
      <c r="HJ30" s="315"/>
      <c r="HK30" s="315"/>
      <c r="HL30" s="315"/>
      <c r="HM30" s="315"/>
      <c r="HN30" s="315"/>
      <c r="HO30" s="315"/>
      <c r="HP30" s="315"/>
      <c r="HQ30" s="315"/>
      <c r="HR30" s="315"/>
      <c r="HS30" s="315"/>
      <c r="HT30" s="315"/>
      <c r="HU30" s="315"/>
      <c r="HV30" s="315"/>
      <c r="HW30" s="315"/>
      <c r="HX30" s="315"/>
      <c r="HY30" s="315"/>
      <c r="HZ30" s="315"/>
      <c r="IA30" s="315"/>
      <c r="IB30" s="315"/>
      <c r="IC30" s="315"/>
      <c r="ID30" s="315"/>
      <c r="IE30" s="315"/>
      <c r="IF30" s="315"/>
      <c r="IG30" s="315"/>
      <c r="IH30" s="315"/>
      <c r="II30" s="315"/>
      <c r="IJ30" s="315"/>
      <c r="IK30" s="315"/>
      <c r="IL30" s="315"/>
      <c r="IM30" s="315"/>
      <c r="IN30" s="315"/>
      <c r="IO30" s="315"/>
      <c r="IP30" s="315"/>
      <c r="IQ30" s="315"/>
      <c r="IR30" s="315"/>
      <c r="IS30" s="315"/>
      <c r="IT30" s="315"/>
      <c r="IU30" s="315"/>
      <c r="IV30" s="315"/>
      <c r="IW30" s="315"/>
      <c r="IX30" s="315"/>
      <c r="IY30" s="315"/>
      <c r="IZ30" s="315"/>
    </row>
    <row r="31" s="274" customFormat="1" ht="13" customHeight="1" spans="1:260">
      <c r="A31" s="315"/>
      <c r="B31" s="315"/>
      <c r="C31" s="316"/>
      <c r="D31" s="317"/>
      <c r="E31" s="317"/>
      <c r="F31" s="317"/>
      <c r="G31" s="319"/>
      <c r="H31" s="319"/>
      <c r="I31" s="319"/>
      <c r="J31" s="316"/>
      <c r="K31" s="315"/>
      <c r="L31" s="315"/>
      <c r="M31" s="316"/>
      <c r="N31" s="336"/>
      <c r="O31" s="336"/>
      <c r="P31" s="336"/>
      <c r="Q31" s="316"/>
      <c r="R31" s="316"/>
      <c r="S31" s="316"/>
      <c r="T31" s="316"/>
      <c r="U31" s="315"/>
      <c r="V31" s="315"/>
      <c r="W31" s="315"/>
      <c r="X31" s="315"/>
      <c r="Y31" s="315"/>
      <c r="Z31" s="315"/>
      <c r="AA31" s="315"/>
      <c r="AB31" s="315"/>
      <c r="AC31" s="315"/>
      <c r="AD31" s="315"/>
      <c r="AE31" s="315"/>
      <c r="AF31" s="315"/>
      <c r="AG31" s="315"/>
      <c r="AH31" s="315"/>
      <c r="AI31" s="315"/>
      <c r="AJ31" s="315"/>
      <c r="AK31" s="315"/>
      <c r="AL31" s="315"/>
      <c r="AM31" s="315"/>
      <c r="AN31" s="315"/>
      <c r="AO31" s="315"/>
      <c r="AP31" s="315"/>
      <c r="AQ31" s="315"/>
      <c r="AR31" s="315"/>
      <c r="AS31" s="315"/>
      <c r="AT31" s="315"/>
      <c r="AU31" s="315"/>
      <c r="AV31" s="315"/>
      <c r="AW31" s="315"/>
      <c r="AX31" s="315"/>
      <c r="AY31" s="315"/>
      <c r="AZ31" s="315"/>
      <c r="BA31" s="315"/>
      <c r="BB31" s="315"/>
      <c r="BC31" s="315"/>
      <c r="BD31" s="315"/>
      <c r="BE31" s="315"/>
      <c r="BF31" s="315"/>
      <c r="BG31" s="315"/>
      <c r="BH31" s="315"/>
      <c r="BI31" s="315"/>
      <c r="BJ31" s="315"/>
      <c r="BK31" s="315"/>
      <c r="BL31" s="315"/>
      <c r="BM31" s="315"/>
      <c r="BN31" s="315"/>
      <c r="BO31" s="315"/>
      <c r="BP31" s="315"/>
      <c r="BQ31" s="315"/>
      <c r="BR31" s="315"/>
      <c r="BS31" s="315"/>
      <c r="BT31" s="315"/>
      <c r="BU31" s="315"/>
      <c r="BV31" s="315"/>
      <c r="BW31" s="315"/>
      <c r="BX31" s="315"/>
      <c r="BY31" s="315"/>
      <c r="BZ31" s="315"/>
      <c r="CA31" s="315"/>
      <c r="CB31" s="315"/>
      <c r="CC31" s="315"/>
      <c r="CD31" s="315"/>
      <c r="CE31" s="315"/>
      <c r="CF31" s="315"/>
      <c r="CG31" s="315"/>
      <c r="CH31" s="315"/>
      <c r="CI31" s="315"/>
      <c r="CJ31" s="315"/>
      <c r="CK31" s="315"/>
      <c r="CL31" s="315"/>
      <c r="CM31" s="315"/>
      <c r="CN31" s="315"/>
      <c r="CO31" s="315"/>
      <c r="CP31" s="315"/>
      <c r="CQ31" s="315"/>
      <c r="CR31" s="315"/>
      <c r="CS31" s="315"/>
      <c r="CT31" s="315"/>
      <c r="CU31" s="315"/>
      <c r="CV31" s="315"/>
      <c r="CW31" s="315"/>
      <c r="CX31" s="315"/>
      <c r="CY31" s="315"/>
      <c r="CZ31" s="315"/>
      <c r="DA31" s="315"/>
      <c r="DB31" s="315"/>
      <c r="DC31" s="315"/>
      <c r="DD31" s="315"/>
      <c r="DE31" s="315"/>
      <c r="DF31" s="315"/>
      <c r="DG31" s="315"/>
      <c r="DH31" s="315"/>
      <c r="DI31" s="315"/>
      <c r="DJ31" s="315"/>
      <c r="DK31" s="315"/>
      <c r="DL31" s="315"/>
      <c r="DM31" s="315"/>
      <c r="DN31" s="315"/>
      <c r="DO31" s="315"/>
      <c r="DP31" s="315"/>
      <c r="DQ31" s="315"/>
      <c r="DR31" s="315"/>
      <c r="DS31" s="315"/>
      <c r="DT31" s="315"/>
      <c r="DU31" s="315"/>
      <c r="DV31" s="315"/>
      <c r="DW31" s="315"/>
      <c r="DX31" s="315"/>
      <c r="DY31" s="315"/>
      <c r="DZ31" s="315"/>
      <c r="EA31" s="315"/>
      <c r="EB31" s="315"/>
      <c r="EC31" s="315"/>
      <c r="ED31" s="315"/>
      <c r="EE31" s="315"/>
      <c r="EF31" s="315"/>
      <c r="EG31" s="315"/>
      <c r="EH31" s="315"/>
      <c r="EI31" s="315"/>
      <c r="EJ31" s="315"/>
      <c r="EK31" s="315"/>
      <c r="EL31" s="315"/>
      <c r="EM31" s="315"/>
      <c r="EN31" s="315"/>
      <c r="EO31" s="315"/>
      <c r="EP31" s="315"/>
      <c r="EQ31" s="315"/>
      <c r="ER31" s="315"/>
      <c r="ES31" s="315"/>
      <c r="ET31" s="315"/>
      <c r="EU31" s="315"/>
      <c r="EV31" s="315"/>
      <c r="EW31" s="315"/>
      <c r="EX31" s="315"/>
      <c r="EY31" s="315"/>
      <c r="EZ31" s="315"/>
      <c r="FA31" s="315"/>
      <c r="FB31" s="315"/>
      <c r="FC31" s="315"/>
      <c r="FD31" s="315"/>
      <c r="FE31" s="315"/>
      <c r="FF31" s="315"/>
      <c r="FG31" s="315"/>
      <c r="FH31" s="315"/>
      <c r="FI31" s="315"/>
      <c r="FJ31" s="315"/>
      <c r="FK31" s="315"/>
      <c r="FL31" s="315"/>
      <c r="FM31" s="315"/>
      <c r="FN31" s="315"/>
      <c r="FO31" s="315"/>
      <c r="FP31" s="315"/>
      <c r="FQ31" s="315"/>
      <c r="FR31" s="315"/>
      <c r="FS31" s="315"/>
      <c r="FT31" s="315"/>
      <c r="FU31" s="315"/>
      <c r="FV31" s="315"/>
      <c r="FW31" s="315"/>
      <c r="FX31" s="315"/>
      <c r="FY31" s="315"/>
      <c r="FZ31" s="315"/>
      <c r="GA31" s="315"/>
      <c r="GB31" s="315"/>
      <c r="GC31" s="315"/>
      <c r="GD31" s="315"/>
      <c r="GE31" s="315"/>
      <c r="GF31" s="315"/>
      <c r="GG31" s="315"/>
      <c r="GH31" s="315"/>
      <c r="GI31" s="315"/>
      <c r="GJ31" s="315"/>
      <c r="GK31" s="315"/>
      <c r="GL31" s="315"/>
      <c r="GM31" s="315"/>
      <c r="GN31" s="315"/>
      <c r="GO31" s="315"/>
      <c r="GP31" s="315"/>
      <c r="GQ31" s="315"/>
      <c r="GR31" s="315"/>
      <c r="GS31" s="315"/>
      <c r="GT31" s="315"/>
      <c r="GU31" s="315"/>
      <c r="GV31" s="315"/>
      <c r="GW31" s="315"/>
      <c r="GX31" s="315"/>
      <c r="GY31" s="315"/>
      <c r="GZ31" s="315"/>
      <c r="HA31" s="315"/>
      <c r="HB31" s="315"/>
      <c r="HC31" s="315"/>
      <c r="HD31" s="315"/>
      <c r="HE31" s="315"/>
      <c r="HF31" s="315"/>
      <c r="HG31" s="315"/>
      <c r="HH31" s="315"/>
      <c r="HI31" s="315"/>
      <c r="HJ31" s="315"/>
      <c r="HK31" s="315"/>
      <c r="HL31" s="315"/>
      <c r="HM31" s="315"/>
      <c r="HN31" s="315"/>
      <c r="HO31" s="315"/>
      <c r="HP31" s="315"/>
      <c r="HQ31" s="315"/>
      <c r="HR31" s="315"/>
      <c r="HS31" s="315"/>
      <c r="HT31" s="315"/>
      <c r="HU31" s="315"/>
      <c r="HV31" s="315"/>
      <c r="HW31" s="315"/>
      <c r="HX31" s="315"/>
      <c r="HY31" s="315"/>
      <c r="HZ31" s="315"/>
      <c r="IA31" s="315"/>
      <c r="IB31" s="315"/>
      <c r="IC31" s="315"/>
      <c r="ID31" s="315"/>
      <c r="IE31" s="315"/>
      <c r="IF31" s="315"/>
      <c r="IG31" s="315"/>
      <c r="IH31" s="315"/>
      <c r="II31" s="315"/>
      <c r="IJ31" s="315"/>
      <c r="IK31" s="315"/>
      <c r="IL31" s="315"/>
      <c r="IM31" s="315"/>
      <c r="IN31" s="315"/>
      <c r="IO31" s="315"/>
      <c r="IP31" s="315"/>
      <c r="IQ31" s="315"/>
      <c r="IR31" s="315"/>
      <c r="IS31" s="315"/>
      <c r="IT31" s="315"/>
      <c r="IU31" s="315"/>
      <c r="IV31" s="315"/>
      <c r="IW31" s="315"/>
      <c r="IX31" s="315"/>
      <c r="IY31" s="315"/>
      <c r="IZ31" s="315"/>
    </row>
    <row r="32" s="274" customFormat="1" ht="13" customHeight="1" spans="1:260">
      <c r="A32" s="315"/>
      <c r="B32" s="315"/>
      <c r="C32" s="316"/>
      <c r="D32" s="317"/>
      <c r="E32" s="317"/>
      <c r="F32" s="317"/>
      <c r="G32" s="319"/>
      <c r="H32" s="319"/>
      <c r="I32" s="319"/>
      <c r="J32" s="316"/>
      <c r="K32" s="315"/>
      <c r="L32" s="315"/>
      <c r="M32" s="316"/>
      <c r="N32" s="336"/>
      <c r="O32" s="336"/>
      <c r="P32" s="336"/>
      <c r="Q32" s="316"/>
      <c r="R32" s="316"/>
      <c r="S32" s="316"/>
      <c r="T32" s="316"/>
      <c r="U32" s="315"/>
      <c r="V32" s="315"/>
      <c r="W32" s="315"/>
      <c r="X32" s="315"/>
      <c r="Y32" s="315"/>
      <c r="Z32" s="315"/>
      <c r="AA32" s="315"/>
      <c r="AB32" s="315"/>
      <c r="AC32" s="315"/>
      <c r="AD32" s="315"/>
      <c r="AE32" s="315"/>
      <c r="AF32" s="315"/>
      <c r="AG32" s="315"/>
      <c r="AH32" s="315"/>
      <c r="AI32" s="315"/>
      <c r="AJ32" s="315"/>
      <c r="AK32" s="315"/>
      <c r="AL32" s="315"/>
      <c r="AM32" s="315"/>
      <c r="AN32" s="315"/>
      <c r="AO32" s="315"/>
      <c r="AP32" s="315"/>
      <c r="AQ32" s="315"/>
      <c r="AR32" s="315"/>
      <c r="AS32" s="315"/>
      <c r="AT32" s="315"/>
      <c r="AU32" s="315"/>
      <c r="AV32" s="315"/>
      <c r="AW32" s="315"/>
      <c r="AX32" s="315"/>
      <c r="AY32" s="315"/>
      <c r="AZ32" s="315"/>
      <c r="BA32" s="315"/>
      <c r="BB32" s="315"/>
      <c r="BC32" s="315"/>
      <c r="BD32" s="315"/>
      <c r="BE32" s="315"/>
      <c r="BF32" s="315"/>
      <c r="BG32" s="315"/>
      <c r="BH32" s="315"/>
      <c r="BI32" s="315"/>
      <c r="BJ32" s="315"/>
      <c r="BK32" s="315"/>
      <c r="BL32" s="315"/>
      <c r="BM32" s="315"/>
      <c r="BN32" s="315"/>
      <c r="BO32" s="315"/>
      <c r="BP32" s="315"/>
      <c r="BQ32" s="315"/>
      <c r="BR32" s="315"/>
      <c r="BS32" s="315"/>
      <c r="BT32" s="315"/>
      <c r="BU32" s="315"/>
      <c r="BV32" s="315"/>
      <c r="BW32" s="315"/>
      <c r="BX32" s="315"/>
      <c r="BY32" s="315"/>
      <c r="BZ32" s="315"/>
      <c r="CA32" s="315"/>
      <c r="CB32" s="315"/>
      <c r="CC32" s="315"/>
      <c r="CD32" s="315"/>
      <c r="CE32" s="315"/>
      <c r="CF32" s="315"/>
      <c r="CG32" s="315"/>
      <c r="CH32" s="315"/>
      <c r="CI32" s="315"/>
      <c r="CJ32" s="315"/>
      <c r="CK32" s="315"/>
      <c r="CL32" s="315"/>
      <c r="CM32" s="315"/>
      <c r="CN32" s="315"/>
      <c r="CO32" s="315"/>
      <c r="CP32" s="315"/>
      <c r="CQ32" s="315"/>
      <c r="CR32" s="315"/>
      <c r="CS32" s="315"/>
      <c r="CT32" s="315"/>
      <c r="CU32" s="315"/>
      <c r="CV32" s="315"/>
      <c r="CW32" s="315"/>
      <c r="CX32" s="315"/>
      <c r="CY32" s="315"/>
      <c r="CZ32" s="315"/>
      <c r="DA32" s="315"/>
      <c r="DB32" s="315"/>
      <c r="DC32" s="315"/>
      <c r="DD32" s="315"/>
      <c r="DE32" s="315"/>
      <c r="DF32" s="315"/>
      <c r="DG32" s="315"/>
      <c r="DH32" s="315"/>
      <c r="DI32" s="315"/>
      <c r="DJ32" s="315"/>
      <c r="DK32" s="315"/>
      <c r="DL32" s="315"/>
      <c r="DM32" s="315"/>
      <c r="DN32" s="315"/>
      <c r="DO32" s="315"/>
      <c r="DP32" s="315"/>
      <c r="DQ32" s="315"/>
      <c r="DR32" s="315"/>
      <c r="DS32" s="315"/>
      <c r="DT32" s="315"/>
      <c r="DU32" s="315"/>
      <c r="DV32" s="315"/>
      <c r="DW32" s="315"/>
      <c r="DX32" s="315"/>
      <c r="DY32" s="315"/>
      <c r="DZ32" s="315"/>
      <c r="EA32" s="315"/>
      <c r="EB32" s="315"/>
      <c r="EC32" s="315"/>
      <c r="ED32" s="315"/>
      <c r="EE32" s="315"/>
      <c r="EF32" s="315"/>
      <c r="EG32" s="315"/>
      <c r="EH32" s="315"/>
      <c r="EI32" s="315"/>
      <c r="EJ32" s="315"/>
      <c r="EK32" s="315"/>
      <c r="EL32" s="315"/>
      <c r="EM32" s="315"/>
      <c r="EN32" s="315"/>
      <c r="EO32" s="315"/>
      <c r="EP32" s="315"/>
      <c r="EQ32" s="315"/>
      <c r="ER32" s="315"/>
      <c r="ES32" s="315"/>
      <c r="ET32" s="315"/>
      <c r="EU32" s="315"/>
      <c r="EV32" s="315"/>
      <c r="EW32" s="315"/>
      <c r="EX32" s="315"/>
      <c r="EY32" s="315"/>
      <c r="EZ32" s="315"/>
      <c r="FA32" s="315"/>
      <c r="FB32" s="315"/>
      <c r="FC32" s="315"/>
      <c r="FD32" s="315"/>
      <c r="FE32" s="315"/>
      <c r="FF32" s="315"/>
      <c r="FG32" s="315"/>
      <c r="FH32" s="315"/>
      <c r="FI32" s="315"/>
      <c r="FJ32" s="315"/>
      <c r="FK32" s="315"/>
      <c r="FL32" s="315"/>
      <c r="FM32" s="315"/>
      <c r="FN32" s="315"/>
      <c r="FO32" s="315"/>
      <c r="FP32" s="315"/>
      <c r="FQ32" s="315"/>
      <c r="FR32" s="315"/>
      <c r="FS32" s="315"/>
      <c r="FT32" s="315"/>
      <c r="FU32" s="315"/>
      <c r="FV32" s="315"/>
      <c r="FW32" s="315"/>
      <c r="FX32" s="315"/>
      <c r="FY32" s="315"/>
      <c r="FZ32" s="315"/>
      <c r="GA32" s="315"/>
      <c r="GB32" s="315"/>
      <c r="GC32" s="315"/>
      <c r="GD32" s="315"/>
      <c r="GE32" s="315"/>
      <c r="GF32" s="315"/>
      <c r="GG32" s="315"/>
      <c r="GH32" s="315"/>
      <c r="GI32" s="315"/>
      <c r="GJ32" s="315"/>
      <c r="GK32" s="315"/>
      <c r="GL32" s="315"/>
      <c r="GM32" s="315"/>
      <c r="GN32" s="315"/>
      <c r="GO32" s="315"/>
      <c r="GP32" s="315"/>
      <c r="GQ32" s="315"/>
      <c r="GR32" s="315"/>
      <c r="GS32" s="315"/>
      <c r="GT32" s="315"/>
      <c r="GU32" s="315"/>
      <c r="GV32" s="315"/>
      <c r="GW32" s="315"/>
      <c r="GX32" s="315"/>
      <c r="GY32" s="315"/>
      <c r="GZ32" s="315"/>
      <c r="HA32" s="315"/>
      <c r="HB32" s="315"/>
      <c r="HC32" s="315"/>
      <c r="HD32" s="315"/>
      <c r="HE32" s="315"/>
      <c r="HF32" s="315"/>
      <c r="HG32" s="315"/>
      <c r="HH32" s="315"/>
      <c r="HI32" s="315"/>
      <c r="HJ32" s="315"/>
      <c r="HK32" s="315"/>
      <c r="HL32" s="315"/>
      <c r="HM32" s="315"/>
      <c r="HN32" s="315"/>
      <c r="HO32" s="315"/>
      <c r="HP32" s="315"/>
      <c r="HQ32" s="315"/>
      <c r="HR32" s="315"/>
      <c r="HS32" s="315"/>
      <c r="HT32" s="315"/>
      <c r="HU32" s="315"/>
      <c r="HV32" s="315"/>
      <c r="HW32" s="315"/>
      <c r="HX32" s="315"/>
      <c r="HY32" s="315"/>
      <c r="HZ32" s="315"/>
      <c r="IA32" s="315"/>
      <c r="IB32" s="315"/>
      <c r="IC32" s="315"/>
      <c r="ID32" s="315"/>
      <c r="IE32" s="315"/>
      <c r="IF32" s="315"/>
      <c r="IG32" s="315"/>
      <c r="IH32" s="315"/>
      <c r="II32" s="315"/>
      <c r="IJ32" s="315"/>
      <c r="IK32" s="315"/>
      <c r="IL32" s="315"/>
      <c r="IM32" s="315"/>
      <c r="IN32" s="315"/>
      <c r="IO32" s="315"/>
      <c r="IP32" s="315"/>
      <c r="IQ32" s="315"/>
      <c r="IR32" s="315"/>
      <c r="IS32" s="315"/>
      <c r="IT32" s="315"/>
      <c r="IU32" s="315"/>
      <c r="IV32" s="315"/>
      <c r="IW32" s="315"/>
      <c r="IX32" s="315"/>
      <c r="IY32" s="315"/>
      <c r="IZ32" s="315"/>
    </row>
    <row r="33" s="274" customFormat="1" ht="13" customHeight="1" spans="1:260">
      <c r="A33" s="315"/>
      <c r="B33" s="315"/>
      <c r="C33" s="316"/>
      <c r="D33" s="317"/>
      <c r="E33" s="317"/>
      <c r="F33" s="317"/>
      <c r="G33" s="319"/>
      <c r="H33" s="319"/>
      <c r="I33" s="319"/>
      <c r="J33" s="316"/>
      <c r="K33" s="315"/>
      <c r="L33" s="315"/>
      <c r="M33" s="316"/>
      <c r="N33" s="336"/>
      <c r="O33" s="336"/>
      <c r="P33" s="336"/>
      <c r="Q33" s="316"/>
      <c r="R33" s="316"/>
      <c r="S33" s="316"/>
      <c r="T33" s="316"/>
      <c r="U33" s="315"/>
      <c r="V33" s="315"/>
      <c r="W33" s="315"/>
      <c r="X33" s="315"/>
      <c r="Y33" s="315"/>
      <c r="Z33" s="315"/>
      <c r="AA33" s="315"/>
      <c r="AB33" s="315"/>
      <c r="AC33" s="315"/>
      <c r="AD33" s="315"/>
      <c r="AE33" s="315"/>
      <c r="AF33" s="315"/>
      <c r="AG33" s="315"/>
      <c r="AH33" s="315"/>
      <c r="AI33" s="315"/>
      <c r="AJ33" s="315"/>
      <c r="AK33" s="315"/>
      <c r="AL33" s="315"/>
      <c r="AM33" s="315"/>
      <c r="AN33" s="315"/>
      <c r="AO33" s="315"/>
      <c r="AP33" s="315"/>
      <c r="AQ33" s="315"/>
      <c r="AR33" s="315"/>
      <c r="AS33" s="315"/>
      <c r="AT33" s="315"/>
      <c r="AU33" s="315"/>
      <c r="AV33" s="315"/>
      <c r="AW33" s="315"/>
      <c r="AX33" s="315"/>
      <c r="AY33" s="315"/>
      <c r="AZ33" s="315"/>
      <c r="BA33" s="315"/>
      <c r="BB33" s="315"/>
      <c r="BC33" s="315"/>
      <c r="BD33" s="315"/>
      <c r="BE33" s="315"/>
      <c r="BF33" s="315"/>
      <c r="BG33" s="315"/>
      <c r="BH33" s="315"/>
      <c r="BI33" s="315"/>
      <c r="BJ33" s="315"/>
      <c r="BK33" s="315"/>
      <c r="BL33" s="315"/>
      <c r="BM33" s="315"/>
      <c r="BN33" s="315"/>
      <c r="BO33" s="315"/>
      <c r="BP33" s="315"/>
      <c r="BQ33" s="315"/>
      <c r="BR33" s="315"/>
      <c r="BS33" s="315"/>
      <c r="BT33" s="315"/>
      <c r="BU33" s="315"/>
      <c r="BV33" s="315"/>
      <c r="BW33" s="315"/>
      <c r="BX33" s="315"/>
      <c r="BY33" s="315"/>
      <c r="BZ33" s="315"/>
      <c r="CA33" s="315"/>
      <c r="CB33" s="315"/>
      <c r="CC33" s="315"/>
      <c r="CD33" s="315"/>
      <c r="CE33" s="315"/>
      <c r="CF33" s="315"/>
      <c r="CG33" s="315"/>
      <c r="CH33" s="315"/>
      <c r="CI33" s="315"/>
      <c r="CJ33" s="315"/>
      <c r="CK33" s="315"/>
      <c r="CL33" s="315"/>
      <c r="CM33" s="315"/>
      <c r="CN33" s="315"/>
      <c r="CO33" s="315"/>
      <c r="CP33" s="315"/>
      <c r="CQ33" s="315"/>
      <c r="CR33" s="315"/>
      <c r="CS33" s="315"/>
      <c r="CT33" s="315"/>
      <c r="CU33" s="315"/>
      <c r="CV33" s="315"/>
      <c r="CW33" s="315"/>
      <c r="CX33" s="315"/>
      <c r="CY33" s="315"/>
      <c r="CZ33" s="315"/>
      <c r="DA33" s="315"/>
      <c r="DB33" s="315"/>
      <c r="DC33" s="315"/>
      <c r="DD33" s="315"/>
      <c r="DE33" s="315"/>
      <c r="DF33" s="315"/>
      <c r="DG33" s="315"/>
      <c r="DH33" s="315"/>
      <c r="DI33" s="315"/>
      <c r="DJ33" s="315"/>
      <c r="DK33" s="315"/>
      <c r="DL33" s="315"/>
      <c r="DM33" s="315"/>
      <c r="DN33" s="315"/>
      <c r="DO33" s="315"/>
      <c r="DP33" s="315"/>
      <c r="DQ33" s="315"/>
      <c r="DR33" s="315"/>
      <c r="DS33" s="315"/>
      <c r="DT33" s="315"/>
      <c r="DU33" s="315"/>
      <c r="DV33" s="315"/>
      <c r="DW33" s="315"/>
      <c r="DX33" s="315"/>
      <c r="DY33" s="315"/>
      <c r="DZ33" s="315"/>
      <c r="EA33" s="315"/>
      <c r="EB33" s="315"/>
      <c r="EC33" s="315"/>
      <c r="ED33" s="315"/>
      <c r="EE33" s="315"/>
      <c r="EF33" s="315"/>
      <c r="EG33" s="315"/>
      <c r="EH33" s="315"/>
      <c r="EI33" s="315"/>
      <c r="EJ33" s="315"/>
      <c r="EK33" s="315"/>
      <c r="EL33" s="315"/>
      <c r="EM33" s="315"/>
      <c r="EN33" s="315"/>
      <c r="EO33" s="315"/>
      <c r="EP33" s="315"/>
      <c r="EQ33" s="315"/>
      <c r="ER33" s="315"/>
      <c r="ES33" s="315"/>
      <c r="ET33" s="315"/>
      <c r="EU33" s="315"/>
      <c r="EV33" s="315"/>
      <c r="EW33" s="315"/>
      <c r="EX33" s="315"/>
      <c r="EY33" s="315"/>
      <c r="EZ33" s="315"/>
      <c r="FA33" s="315"/>
      <c r="FB33" s="315"/>
      <c r="FC33" s="315"/>
      <c r="FD33" s="315"/>
      <c r="FE33" s="315"/>
      <c r="FF33" s="315"/>
      <c r="FG33" s="315"/>
      <c r="FH33" s="315"/>
      <c r="FI33" s="315"/>
      <c r="FJ33" s="315"/>
      <c r="FK33" s="315"/>
      <c r="FL33" s="315"/>
      <c r="FM33" s="315"/>
      <c r="FN33" s="315"/>
      <c r="FO33" s="315"/>
      <c r="FP33" s="315"/>
      <c r="FQ33" s="315"/>
      <c r="FR33" s="315"/>
      <c r="FS33" s="315"/>
      <c r="FT33" s="315"/>
      <c r="FU33" s="315"/>
      <c r="FV33" s="315"/>
      <c r="FW33" s="315"/>
      <c r="FX33" s="315"/>
      <c r="FY33" s="315"/>
      <c r="FZ33" s="315"/>
      <c r="GA33" s="315"/>
      <c r="GB33" s="315"/>
      <c r="GC33" s="315"/>
      <c r="GD33" s="315"/>
      <c r="GE33" s="315"/>
      <c r="GF33" s="315"/>
      <c r="GG33" s="315"/>
      <c r="GH33" s="315"/>
      <c r="GI33" s="315"/>
      <c r="GJ33" s="315"/>
      <c r="GK33" s="315"/>
      <c r="GL33" s="315"/>
      <c r="GM33" s="315"/>
      <c r="GN33" s="315"/>
      <c r="GO33" s="315"/>
      <c r="GP33" s="315"/>
      <c r="GQ33" s="315"/>
      <c r="GR33" s="315"/>
      <c r="GS33" s="315"/>
      <c r="GT33" s="315"/>
      <c r="GU33" s="315"/>
      <c r="GV33" s="315"/>
      <c r="GW33" s="315"/>
      <c r="GX33" s="315"/>
      <c r="GY33" s="315"/>
      <c r="GZ33" s="315"/>
      <c r="HA33" s="315"/>
      <c r="HB33" s="315"/>
      <c r="HC33" s="315"/>
      <c r="HD33" s="315"/>
      <c r="HE33" s="315"/>
      <c r="HF33" s="315"/>
      <c r="HG33" s="315"/>
      <c r="HH33" s="315"/>
      <c r="HI33" s="315"/>
      <c r="HJ33" s="315"/>
      <c r="HK33" s="315"/>
      <c r="HL33" s="315"/>
      <c r="HM33" s="315"/>
      <c r="HN33" s="315"/>
      <c r="HO33" s="315"/>
      <c r="HP33" s="315"/>
      <c r="HQ33" s="315"/>
      <c r="HR33" s="315"/>
      <c r="HS33" s="315"/>
      <c r="HT33" s="315"/>
      <c r="HU33" s="315"/>
      <c r="HV33" s="315"/>
      <c r="HW33" s="315"/>
      <c r="HX33" s="315"/>
      <c r="HY33" s="315"/>
      <c r="HZ33" s="315"/>
      <c r="IA33" s="315"/>
      <c r="IB33" s="315"/>
      <c r="IC33" s="315"/>
      <c r="ID33" s="315"/>
      <c r="IE33" s="315"/>
      <c r="IF33" s="315"/>
      <c r="IG33" s="315"/>
      <c r="IH33" s="315"/>
      <c r="II33" s="315"/>
      <c r="IJ33" s="315"/>
      <c r="IK33" s="315"/>
      <c r="IL33" s="315"/>
      <c r="IM33" s="315"/>
      <c r="IN33" s="315"/>
      <c r="IO33" s="315"/>
      <c r="IP33" s="315"/>
      <c r="IQ33" s="315"/>
      <c r="IR33" s="315"/>
      <c r="IS33" s="315"/>
      <c r="IT33" s="315"/>
      <c r="IU33" s="315"/>
      <c r="IV33" s="315"/>
      <c r="IW33" s="315"/>
      <c r="IX33" s="315"/>
      <c r="IY33" s="315"/>
      <c r="IZ33" s="315"/>
    </row>
    <row r="34" s="274" customFormat="1" ht="13" customHeight="1" spans="1:260">
      <c r="A34" s="315"/>
      <c r="B34" s="315"/>
      <c r="C34" s="316"/>
      <c r="D34" s="317"/>
      <c r="E34" s="317"/>
      <c r="F34" s="317"/>
      <c r="G34" s="319"/>
      <c r="H34" s="319"/>
      <c r="I34" s="319"/>
      <c r="J34" s="316"/>
      <c r="K34" s="315"/>
      <c r="L34" s="315"/>
      <c r="M34" s="316"/>
      <c r="N34" s="336"/>
      <c r="O34" s="336"/>
      <c r="P34" s="336"/>
      <c r="Q34" s="316"/>
      <c r="R34" s="316"/>
      <c r="S34" s="316"/>
      <c r="T34" s="316"/>
      <c r="U34" s="315"/>
      <c r="V34" s="315"/>
      <c r="W34" s="315"/>
      <c r="X34" s="315"/>
      <c r="Y34" s="315"/>
      <c r="Z34" s="315"/>
      <c r="AA34" s="315"/>
      <c r="AB34" s="315"/>
      <c r="AC34" s="315"/>
      <c r="AD34" s="315"/>
      <c r="AE34" s="315"/>
      <c r="AF34" s="315"/>
      <c r="AG34" s="315"/>
      <c r="AH34" s="315"/>
      <c r="AI34" s="315"/>
      <c r="AJ34" s="315"/>
      <c r="AK34" s="315"/>
      <c r="AL34" s="315"/>
      <c r="AM34" s="315"/>
      <c r="AN34" s="315"/>
      <c r="AO34" s="315"/>
      <c r="AP34" s="315"/>
      <c r="AQ34" s="315"/>
      <c r="AR34" s="315"/>
      <c r="AS34" s="315"/>
      <c r="AT34" s="315"/>
      <c r="AU34" s="315"/>
      <c r="AV34" s="315"/>
      <c r="AW34" s="315"/>
      <c r="AX34" s="315"/>
      <c r="AY34" s="315"/>
      <c r="AZ34" s="315"/>
      <c r="BA34" s="315"/>
      <c r="BB34" s="315"/>
      <c r="BC34" s="315"/>
      <c r="BD34" s="315"/>
      <c r="BE34" s="315"/>
      <c r="BF34" s="315"/>
      <c r="BG34" s="315"/>
      <c r="BH34" s="315"/>
      <c r="BI34" s="315"/>
      <c r="BJ34" s="315"/>
      <c r="BK34" s="315"/>
      <c r="BL34" s="315"/>
      <c r="BM34" s="315"/>
      <c r="BN34" s="315"/>
      <c r="BO34" s="315"/>
      <c r="BP34" s="315"/>
      <c r="BQ34" s="315"/>
      <c r="BR34" s="315"/>
      <c r="BS34" s="315"/>
      <c r="BT34" s="315"/>
      <c r="BU34" s="315"/>
      <c r="BV34" s="315"/>
      <c r="BW34" s="315"/>
      <c r="BX34" s="315"/>
      <c r="BY34" s="315"/>
      <c r="BZ34" s="315"/>
      <c r="CA34" s="315"/>
      <c r="CB34" s="315"/>
      <c r="CC34" s="315"/>
      <c r="CD34" s="315"/>
      <c r="CE34" s="315"/>
      <c r="CF34" s="315"/>
      <c r="CG34" s="315"/>
      <c r="CH34" s="315"/>
      <c r="CI34" s="315"/>
      <c r="CJ34" s="315"/>
      <c r="CK34" s="315"/>
      <c r="CL34" s="315"/>
      <c r="CM34" s="315"/>
      <c r="CN34" s="315"/>
      <c r="CO34" s="315"/>
      <c r="CP34" s="315"/>
      <c r="CQ34" s="315"/>
      <c r="CR34" s="315"/>
      <c r="CS34" s="315"/>
      <c r="CT34" s="315"/>
      <c r="CU34" s="315"/>
      <c r="CV34" s="315"/>
      <c r="CW34" s="315"/>
      <c r="CX34" s="315"/>
      <c r="CY34" s="315"/>
      <c r="CZ34" s="315"/>
      <c r="DA34" s="315"/>
      <c r="DB34" s="315"/>
      <c r="DC34" s="315"/>
      <c r="DD34" s="315"/>
      <c r="DE34" s="315"/>
      <c r="DF34" s="315"/>
      <c r="DG34" s="315"/>
      <c r="DH34" s="315"/>
      <c r="DI34" s="315"/>
      <c r="DJ34" s="315"/>
      <c r="DK34" s="315"/>
      <c r="DL34" s="315"/>
      <c r="DM34" s="315"/>
      <c r="DN34" s="315"/>
      <c r="DO34" s="315"/>
      <c r="DP34" s="315"/>
      <c r="DQ34" s="315"/>
      <c r="DR34" s="315"/>
      <c r="DS34" s="315"/>
      <c r="DT34" s="315"/>
      <c r="DU34" s="315"/>
      <c r="DV34" s="315"/>
      <c r="DW34" s="315"/>
      <c r="DX34" s="315"/>
      <c r="DY34" s="315"/>
      <c r="DZ34" s="315"/>
      <c r="EA34" s="315"/>
      <c r="EB34" s="315"/>
      <c r="EC34" s="315"/>
      <c r="ED34" s="315"/>
      <c r="EE34" s="315"/>
      <c r="EF34" s="315"/>
      <c r="EG34" s="315"/>
      <c r="EH34" s="315"/>
      <c r="EI34" s="315"/>
      <c r="EJ34" s="315"/>
      <c r="EK34" s="315"/>
      <c r="EL34" s="315"/>
      <c r="EM34" s="315"/>
      <c r="EN34" s="315"/>
      <c r="EO34" s="315"/>
      <c r="EP34" s="315"/>
      <c r="EQ34" s="315"/>
      <c r="ER34" s="315"/>
      <c r="ES34" s="315"/>
      <c r="ET34" s="315"/>
      <c r="EU34" s="315"/>
      <c r="EV34" s="315"/>
      <c r="EW34" s="315"/>
      <c r="EX34" s="315"/>
      <c r="EY34" s="315"/>
      <c r="EZ34" s="315"/>
      <c r="FA34" s="315"/>
      <c r="FB34" s="315"/>
      <c r="FC34" s="315"/>
      <c r="FD34" s="315"/>
      <c r="FE34" s="315"/>
      <c r="FF34" s="315"/>
      <c r="FG34" s="315"/>
      <c r="FH34" s="315"/>
      <c r="FI34" s="315"/>
      <c r="FJ34" s="315"/>
      <c r="FK34" s="315"/>
      <c r="FL34" s="315"/>
      <c r="FM34" s="315"/>
      <c r="FN34" s="315"/>
      <c r="FO34" s="315"/>
      <c r="FP34" s="315"/>
      <c r="FQ34" s="315"/>
      <c r="FR34" s="315"/>
      <c r="FS34" s="315"/>
      <c r="FT34" s="315"/>
      <c r="FU34" s="315"/>
      <c r="FV34" s="315"/>
      <c r="FW34" s="315"/>
      <c r="FX34" s="315"/>
      <c r="FY34" s="315"/>
      <c r="FZ34" s="315"/>
      <c r="GA34" s="315"/>
      <c r="GB34" s="315"/>
      <c r="GC34" s="315"/>
      <c r="GD34" s="315"/>
      <c r="GE34" s="315"/>
      <c r="GF34" s="315"/>
      <c r="GG34" s="315"/>
      <c r="GH34" s="315"/>
      <c r="GI34" s="315"/>
      <c r="GJ34" s="315"/>
      <c r="GK34" s="315"/>
      <c r="GL34" s="315"/>
      <c r="GM34" s="315"/>
      <c r="GN34" s="315"/>
      <c r="GO34" s="315"/>
      <c r="GP34" s="315"/>
      <c r="GQ34" s="315"/>
      <c r="GR34" s="315"/>
      <c r="GS34" s="315"/>
      <c r="GT34" s="315"/>
      <c r="GU34" s="315"/>
      <c r="GV34" s="315"/>
      <c r="GW34" s="315"/>
      <c r="GX34" s="315"/>
      <c r="GY34" s="315"/>
      <c r="GZ34" s="315"/>
      <c r="HA34" s="315"/>
      <c r="HB34" s="315"/>
      <c r="HC34" s="315"/>
      <c r="HD34" s="315"/>
      <c r="HE34" s="315"/>
      <c r="HF34" s="315"/>
      <c r="HG34" s="315"/>
      <c r="HH34" s="315"/>
      <c r="HI34" s="315"/>
      <c r="HJ34" s="315"/>
      <c r="HK34" s="315"/>
      <c r="HL34" s="315"/>
      <c r="HM34" s="315"/>
      <c r="HN34" s="315"/>
      <c r="HO34" s="315"/>
      <c r="HP34" s="315"/>
      <c r="HQ34" s="315"/>
      <c r="HR34" s="315"/>
      <c r="HS34" s="315"/>
      <c r="HT34" s="315"/>
      <c r="HU34" s="315"/>
      <c r="HV34" s="315"/>
      <c r="HW34" s="315"/>
      <c r="HX34" s="315"/>
      <c r="HY34" s="315"/>
      <c r="HZ34" s="315"/>
      <c r="IA34" s="315"/>
      <c r="IB34" s="315"/>
      <c r="IC34" s="315"/>
      <c r="ID34" s="315"/>
      <c r="IE34" s="315"/>
      <c r="IF34" s="315"/>
      <c r="IG34" s="315"/>
      <c r="IH34" s="315"/>
      <c r="II34" s="315"/>
      <c r="IJ34" s="315"/>
      <c r="IK34" s="315"/>
      <c r="IL34" s="315"/>
      <c r="IM34" s="315"/>
      <c r="IN34" s="315"/>
      <c r="IO34" s="315"/>
      <c r="IP34" s="315"/>
      <c r="IQ34" s="315"/>
      <c r="IR34" s="315"/>
      <c r="IS34" s="315"/>
      <c r="IT34" s="315"/>
      <c r="IU34" s="315"/>
      <c r="IV34" s="315"/>
      <c r="IW34" s="315"/>
      <c r="IX34" s="315"/>
      <c r="IY34" s="315"/>
      <c r="IZ34" s="315"/>
    </row>
    <row r="35" s="274" customFormat="1" ht="13" customHeight="1" spans="1:260">
      <c r="A35" s="315"/>
      <c r="B35" s="315"/>
      <c r="C35" s="316"/>
      <c r="D35" s="317"/>
      <c r="E35" s="317"/>
      <c r="F35" s="317"/>
      <c r="G35" s="319"/>
      <c r="H35" s="319"/>
      <c r="I35" s="319"/>
      <c r="J35" s="316"/>
      <c r="K35" s="315"/>
      <c r="L35" s="315"/>
      <c r="M35" s="316"/>
      <c r="N35" s="336"/>
      <c r="O35" s="336"/>
      <c r="P35" s="336"/>
      <c r="Q35" s="316"/>
      <c r="R35" s="316"/>
      <c r="S35" s="316"/>
      <c r="T35" s="316"/>
      <c r="U35" s="315"/>
      <c r="V35" s="315"/>
      <c r="W35" s="315"/>
      <c r="X35" s="315"/>
      <c r="Y35" s="315"/>
      <c r="Z35" s="315"/>
      <c r="AA35" s="315"/>
      <c r="AB35" s="315"/>
      <c r="AC35" s="315"/>
      <c r="AD35" s="315"/>
      <c r="AE35" s="315"/>
      <c r="AF35" s="315"/>
      <c r="AG35" s="315"/>
      <c r="AH35" s="315"/>
      <c r="AI35" s="315"/>
      <c r="AJ35" s="315"/>
      <c r="AK35" s="315"/>
      <c r="AL35" s="315"/>
      <c r="AM35" s="315"/>
      <c r="AN35" s="315"/>
      <c r="AO35" s="315"/>
      <c r="AP35" s="315"/>
      <c r="AQ35" s="315"/>
      <c r="AR35" s="315"/>
      <c r="AS35" s="315"/>
      <c r="AT35" s="315"/>
      <c r="AU35" s="315"/>
      <c r="AV35" s="315"/>
      <c r="AW35" s="315"/>
      <c r="AX35" s="315"/>
      <c r="AY35" s="315"/>
      <c r="AZ35" s="315"/>
      <c r="BA35" s="315"/>
      <c r="BB35" s="315"/>
      <c r="BC35" s="315"/>
      <c r="BD35" s="315"/>
      <c r="BE35" s="315"/>
      <c r="BF35" s="315"/>
      <c r="BG35" s="315"/>
      <c r="BH35" s="315"/>
      <c r="BI35" s="315"/>
      <c r="BJ35" s="315"/>
      <c r="BK35" s="315"/>
      <c r="BL35" s="315"/>
      <c r="BM35" s="315"/>
      <c r="BN35" s="315"/>
      <c r="BO35" s="315"/>
      <c r="BP35" s="315"/>
      <c r="BQ35" s="315"/>
      <c r="BR35" s="315"/>
      <c r="BS35" s="315"/>
      <c r="BT35" s="315"/>
      <c r="BU35" s="315"/>
      <c r="BV35" s="315"/>
      <c r="BW35" s="315"/>
      <c r="BX35" s="315"/>
      <c r="BY35" s="315"/>
      <c r="BZ35" s="315"/>
      <c r="CA35" s="315"/>
      <c r="CB35" s="315"/>
      <c r="CC35" s="315"/>
      <c r="CD35" s="315"/>
      <c r="CE35" s="315"/>
      <c r="CF35" s="315"/>
      <c r="CG35" s="315"/>
      <c r="CH35" s="315"/>
      <c r="CI35" s="315"/>
      <c r="CJ35" s="315"/>
      <c r="CK35" s="315"/>
      <c r="CL35" s="315"/>
      <c r="CM35" s="315"/>
      <c r="CN35" s="315"/>
      <c r="CO35" s="315"/>
      <c r="CP35" s="315"/>
      <c r="CQ35" s="315"/>
      <c r="CR35" s="315"/>
      <c r="CS35" s="315"/>
      <c r="CT35" s="315"/>
      <c r="CU35" s="315"/>
      <c r="CV35" s="315"/>
      <c r="CW35" s="315"/>
      <c r="CX35" s="315"/>
      <c r="CY35" s="315"/>
      <c r="CZ35" s="315"/>
      <c r="DA35" s="315"/>
      <c r="DB35" s="315"/>
      <c r="DC35" s="315"/>
      <c r="DD35" s="315"/>
      <c r="DE35" s="315"/>
      <c r="DF35" s="315"/>
      <c r="DG35" s="315"/>
      <c r="DH35" s="315"/>
      <c r="DI35" s="315"/>
      <c r="DJ35" s="315"/>
      <c r="DK35" s="315"/>
      <c r="DL35" s="315"/>
      <c r="DM35" s="315"/>
      <c r="DN35" s="315"/>
      <c r="DO35" s="315"/>
      <c r="DP35" s="315"/>
      <c r="DQ35" s="315"/>
      <c r="DR35" s="315"/>
      <c r="DS35" s="315"/>
      <c r="DT35" s="315"/>
      <c r="DU35" s="315"/>
      <c r="DV35" s="315"/>
      <c r="DW35" s="315"/>
      <c r="DX35" s="315"/>
      <c r="DY35" s="315"/>
      <c r="DZ35" s="315"/>
      <c r="EA35" s="315"/>
      <c r="EB35" s="315"/>
      <c r="EC35" s="315"/>
      <c r="ED35" s="315"/>
      <c r="EE35" s="315"/>
      <c r="EF35" s="315"/>
      <c r="EG35" s="315"/>
      <c r="EH35" s="315"/>
      <c r="EI35" s="315"/>
      <c r="EJ35" s="315"/>
      <c r="EK35" s="315"/>
      <c r="EL35" s="315"/>
      <c r="EM35" s="315"/>
      <c r="EN35" s="315"/>
      <c r="EO35" s="315"/>
      <c r="EP35" s="315"/>
      <c r="EQ35" s="315"/>
      <c r="ER35" s="315"/>
      <c r="ES35" s="315"/>
      <c r="ET35" s="315"/>
      <c r="EU35" s="315"/>
      <c r="EV35" s="315"/>
      <c r="EW35" s="315"/>
      <c r="EX35" s="315"/>
      <c r="EY35" s="315"/>
      <c r="EZ35" s="315"/>
      <c r="FA35" s="315"/>
      <c r="FB35" s="315"/>
      <c r="FC35" s="315"/>
      <c r="FD35" s="315"/>
      <c r="FE35" s="315"/>
      <c r="FF35" s="315"/>
      <c r="FG35" s="315"/>
      <c r="FH35" s="315"/>
      <c r="FI35" s="315"/>
      <c r="FJ35" s="315"/>
      <c r="FK35" s="315"/>
      <c r="FL35" s="315"/>
      <c r="FM35" s="315"/>
      <c r="FN35" s="315"/>
      <c r="FO35" s="315"/>
      <c r="FP35" s="315"/>
      <c r="FQ35" s="315"/>
      <c r="FR35" s="315"/>
      <c r="FS35" s="315"/>
      <c r="FT35" s="315"/>
      <c r="FU35" s="315"/>
      <c r="FV35" s="315"/>
      <c r="FW35" s="315"/>
      <c r="FX35" s="315"/>
      <c r="FY35" s="315"/>
      <c r="FZ35" s="315"/>
      <c r="GA35" s="315"/>
      <c r="GB35" s="315"/>
      <c r="GC35" s="315"/>
      <c r="GD35" s="315"/>
      <c r="GE35" s="315"/>
      <c r="GF35" s="315"/>
      <c r="GG35" s="315"/>
      <c r="GH35" s="315"/>
      <c r="GI35" s="315"/>
      <c r="GJ35" s="315"/>
      <c r="GK35" s="315"/>
      <c r="GL35" s="315"/>
      <c r="GM35" s="315"/>
      <c r="GN35" s="315"/>
      <c r="GO35" s="315"/>
      <c r="GP35" s="315"/>
      <c r="GQ35" s="315"/>
      <c r="GR35" s="315"/>
      <c r="GS35" s="315"/>
      <c r="GT35" s="315"/>
      <c r="GU35" s="315"/>
      <c r="GV35" s="315"/>
      <c r="GW35" s="315"/>
      <c r="GX35" s="315"/>
      <c r="GY35" s="315"/>
      <c r="GZ35" s="315"/>
      <c r="HA35" s="315"/>
      <c r="HB35" s="315"/>
      <c r="HC35" s="315"/>
      <c r="HD35" s="315"/>
      <c r="HE35" s="315"/>
      <c r="HF35" s="315"/>
      <c r="HG35" s="315"/>
      <c r="HH35" s="315"/>
      <c r="HI35" s="315"/>
      <c r="HJ35" s="315"/>
      <c r="HK35" s="315"/>
      <c r="HL35" s="315"/>
      <c r="HM35" s="315"/>
      <c r="HN35" s="315"/>
      <c r="HO35" s="315"/>
      <c r="HP35" s="315"/>
      <c r="HQ35" s="315"/>
      <c r="HR35" s="315"/>
      <c r="HS35" s="315"/>
      <c r="HT35" s="315"/>
      <c r="HU35" s="315"/>
      <c r="HV35" s="315"/>
      <c r="HW35" s="315"/>
      <c r="HX35" s="315"/>
      <c r="HY35" s="315"/>
      <c r="HZ35" s="315"/>
      <c r="IA35" s="315"/>
      <c r="IB35" s="315"/>
      <c r="IC35" s="315"/>
      <c r="ID35" s="315"/>
      <c r="IE35" s="315"/>
      <c r="IF35" s="315"/>
      <c r="IG35" s="315"/>
      <c r="IH35" s="315"/>
      <c r="II35" s="315"/>
      <c r="IJ35" s="315"/>
      <c r="IK35" s="315"/>
      <c r="IL35" s="315"/>
      <c r="IM35" s="315"/>
      <c r="IN35" s="315"/>
      <c r="IO35" s="315"/>
      <c r="IP35" s="315"/>
      <c r="IQ35" s="315"/>
      <c r="IR35" s="315"/>
      <c r="IS35" s="315"/>
      <c r="IT35" s="315"/>
      <c r="IU35" s="315"/>
      <c r="IV35" s="315"/>
      <c r="IW35" s="315"/>
      <c r="IX35" s="315"/>
      <c r="IY35" s="315"/>
      <c r="IZ35" s="315"/>
    </row>
    <row r="36" s="274" customFormat="1" ht="13" customHeight="1" spans="1:260">
      <c r="A36" s="315"/>
      <c r="B36" s="315"/>
      <c r="C36" s="316"/>
      <c r="D36" s="317"/>
      <c r="E36" s="317"/>
      <c r="F36" s="317"/>
      <c r="G36" s="319"/>
      <c r="H36" s="319"/>
      <c r="I36" s="319"/>
      <c r="J36" s="316"/>
      <c r="K36" s="315"/>
      <c r="L36" s="315"/>
      <c r="M36" s="316"/>
      <c r="N36" s="336"/>
      <c r="O36" s="336"/>
      <c r="P36" s="336"/>
      <c r="Q36" s="316"/>
      <c r="R36" s="316"/>
      <c r="S36" s="316"/>
      <c r="T36" s="316"/>
      <c r="U36" s="315"/>
      <c r="V36" s="315"/>
      <c r="W36" s="315"/>
      <c r="X36" s="315"/>
      <c r="Y36" s="315"/>
      <c r="Z36" s="315"/>
      <c r="AA36" s="315"/>
      <c r="AB36" s="315"/>
      <c r="AC36" s="315"/>
      <c r="AD36" s="315"/>
      <c r="AE36" s="315"/>
      <c r="AF36" s="315"/>
      <c r="AG36" s="315"/>
      <c r="AH36" s="315"/>
      <c r="AI36" s="315"/>
      <c r="AJ36" s="315"/>
      <c r="AK36" s="315"/>
      <c r="AL36" s="315"/>
      <c r="AM36" s="315"/>
      <c r="AN36" s="315"/>
      <c r="AO36" s="315"/>
      <c r="AP36" s="315"/>
      <c r="AQ36" s="315"/>
      <c r="AR36" s="315"/>
      <c r="AS36" s="315"/>
      <c r="AT36" s="315"/>
      <c r="AU36" s="315"/>
      <c r="AV36" s="315"/>
      <c r="AW36" s="315"/>
      <c r="AX36" s="315"/>
      <c r="AY36" s="315"/>
      <c r="AZ36" s="315"/>
      <c r="BA36" s="315"/>
      <c r="BB36" s="315"/>
      <c r="BC36" s="315"/>
      <c r="BD36" s="315"/>
      <c r="BE36" s="315"/>
      <c r="BF36" s="315"/>
      <c r="BG36" s="315"/>
      <c r="BH36" s="315"/>
      <c r="BI36" s="315"/>
      <c r="BJ36" s="315"/>
      <c r="BK36" s="315"/>
      <c r="BL36" s="315"/>
      <c r="BM36" s="315"/>
      <c r="BN36" s="315"/>
      <c r="BO36" s="315"/>
      <c r="BP36" s="315"/>
      <c r="BQ36" s="315"/>
      <c r="BR36" s="315"/>
      <c r="BS36" s="315"/>
      <c r="BT36" s="315"/>
      <c r="BU36" s="315"/>
      <c r="BV36" s="315"/>
      <c r="BW36" s="315"/>
      <c r="BX36" s="315"/>
      <c r="BY36" s="315"/>
      <c r="BZ36" s="315"/>
      <c r="CA36" s="315"/>
      <c r="CB36" s="315"/>
      <c r="CC36" s="315"/>
      <c r="CD36" s="315"/>
      <c r="CE36" s="315"/>
      <c r="CF36" s="315"/>
      <c r="CG36" s="315"/>
      <c r="CH36" s="315"/>
      <c r="CI36" s="315"/>
      <c r="CJ36" s="315"/>
      <c r="CK36" s="315"/>
      <c r="CL36" s="315"/>
      <c r="CM36" s="315"/>
      <c r="CN36" s="315"/>
      <c r="CO36" s="315"/>
      <c r="CP36" s="315"/>
      <c r="CQ36" s="315"/>
      <c r="CR36" s="315"/>
      <c r="CS36" s="315"/>
      <c r="CT36" s="315"/>
      <c r="CU36" s="315"/>
      <c r="CV36" s="315"/>
      <c r="CW36" s="315"/>
      <c r="CX36" s="315"/>
      <c r="CY36" s="315"/>
      <c r="CZ36" s="315"/>
      <c r="DA36" s="315"/>
      <c r="DB36" s="315"/>
      <c r="DC36" s="315"/>
      <c r="DD36" s="315"/>
      <c r="DE36" s="315"/>
      <c r="DF36" s="315"/>
      <c r="DG36" s="315"/>
      <c r="DH36" s="315"/>
      <c r="DI36" s="315"/>
      <c r="DJ36" s="315"/>
      <c r="DK36" s="315"/>
      <c r="DL36" s="315"/>
      <c r="DM36" s="315"/>
      <c r="DN36" s="315"/>
      <c r="DO36" s="315"/>
      <c r="DP36" s="315"/>
      <c r="DQ36" s="315"/>
      <c r="DR36" s="315"/>
      <c r="DS36" s="315"/>
      <c r="DT36" s="315"/>
      <c r="DU36" s="315"/>
      <c r="DV36" s="315"/>
      <c r="DW36" s="315"/>
      <c r="DX36" s="315"/>
      <c r="DY36" s="315"/>
      <c r="DZ36" s="315"/>
      <c r="EA36" s="315"/>
      <c r="EB36" s="315"/>
      <c r="EC36" s="315"/>
      <c r="ED36" s="315"/>
      <c r="EE36" s="315"/>
      <c r="EF36" s="315"/>
      <c r="EG36" s="315"/>
      <c r="EH36" s="315"/>
      <c r="EI36" s="315"/>
      <c r="EJ36" s="315"/>
      <c r="EK36" s="315"/>
      <c r="EL36" s="315"/>
      <c r="EM36" s="315"/>
      <c r="EN36" s="315"/>
      <c r="EO36" s="315"/>
      <c r="EP36" s="315"/>
      <c r="EQ36" s="315"/>
      <c r="ER36" s="315"/>
      <c r="ES36" s="315"/>
      <c r="ET36" s="315"/>
      <c r="EU36" s="315"/>
      <c r="EV36" s="315"/>
      <c r="EW36" s="315"/>
      <c r="EX36" s="315"/>
      <c r="EY36" s="315"/>
      <c r="EZ36" s="315"/>
      <c r="FA36" s="315"/>
      <c r="FB36" s="315"/>
      <c r="FC36" s="315"/>
      <c r="FD36" s="315"/>
      <c r="FE36" s="315"/>
      <c r="FF36" s="315"/>
      <c r="FG36" s="315"/>
      <c r="FH36" s="315"/>
      <c r="FI36" s="315"/>
      <c r="FJ36" s="315"/>
      <c r="FK36" s="315"/>
      <c r="FL36" s="315"/>
      <c r="FM36" s="315"/>
      <c r="FN36" s="315"/>
      <c r="FO36" s="315"/>
      <c r="FP36" s="315"/>
      <c r="FQ36" s="315"/>
      <c r="FR36" s="315"/>
      <c r="FS36" s="315"/>
      <c r="FT36" s="315"/>
      <c r="FU36" s="315"/>
      <c r="FV36" s="315"/>
      <c r="FW36" s="315"/>
      <c r="FX36" s="315"/>
      <c r="FY36" s="315"/>
      <c r="FZ36" s="315"/>
      <c r="GA36" s="315"/>
      <c r="GB36" s="315"/>
      <c r="GC36" s="315"/>
      <c r="GD36" s="315"/>
      <c r="GE36" s="315"/>
      <c r="GF36" s="315"/>
      <c r="GG36" s="315"/>
      <c r="GH36" s="315"/>
      <c r="GI36" s="315"/>
      <c r="GJ36" s="315"/>
      <c r="GK36" s="315"/>
      <c r="GL36" s="315"/>
      <c r="GM36" s="315"/>
      <c r="GN36" s="315"/>
      <c r="GO36" s="315"/>
      <c r="GP36" s="315"/>
      <c r="GQ36" s="315"/>
      <c r="GR36" s="315"/>
      <c r="GS36" s="315"/>
      <c r="GT36" s="315"/>
      <c r="GU36" s="315"/>
      <c r="GV36" s="315"/>
      <c r="GW36" s="315"/>
      <c r="GX36" s="315"/>
      <c r="GY36" s="315"/>
      <c r="GZ36" s="315"/>
      <c r="HA36" s="315"/>
      <c r="HB36" s="315"/>
      <c r="HC36" s="315"/>
      <c r="HD36" s="315"/>
      <c r="HE36" s="315"/>
      <c r="HF36" s="315"/>
      <c r="HG36" s="315"/>
      <c r="HH36" s="315"/>
      <c r="HI36" s="315"/>
      <c r="HJ36" s="315"/>
      <c r="HK36" s="315"/>
      <c r="HL36" s="315"/>
      <c r="HM36" s="315"/>
      <c r="HN36" s="315"/>
      <c r="HO36" s="315"/>
      <c r="HP36" s="315"/>
      <c r="HQ36" s="315"/>
      <c r="HR36" s="315"/>
      <c r="HS36" s="315"/>
      <c r="HT36" s="315"/>
      <c r="HU36" s="315"/>
      <c r="HV36" s="315"/>
      <c r="HW36" s="315"/>
      <c r="HX36" s="315"/>
      <c r="HY36" s="315"/>
      <c r="HZ36" s="315"/>
      <c r="IA36" s="315"/>
      <c r="IB36" s="315"/>
      <c r="IC36" s="315"/>
      <c r="ID36" s="315"/>
      <c r="IE36" s="315"/>
      <c r="IF36" s="315"/>
      <c r="IG36" s="315"/>
      <c r="IH36" s="315"/>
      <c r="II36" s="315"/>
      <c r="IJ36" s="315"/>
      <c r="IK36" s="315"/>
      <c r="IL36" s="315"/>
      <c r="IM36" s="315"/>
      <c r="IN36" s="315"/>
      <c r="IO36" s="315"/>
      <c r="IP36" s="315"/>
      <c r="IQ36" s="315"/>
      <c r="IR36" s="315"/>
      <c r="IS36" s="315"/>
      <c r="IT36" s="315"/>
      <c r="IU36" s="315"/>
      <c r="IV36" s="315"/>
      <c r="IW36" s="315"/>
      <c r="IX36" s="315"/>
      <c r="IY36" s="315"/>
      <c r="IZ36" s="315"/>
    </row>
    <row r="37" s="274" customFormat="1" ht="13" customHeight="1" spans="1:260">
      <c r="A37" s="315"/>
      <c r="B37" s="315"/>
      <c r="C37" s="316"/>
      <c r="D37" s="317"/>
      <c r="E37" s="317"/>
      <c r="F37" s="317"/>
      <c r="G37" s="319"/>
      <c r="H37" s="319"/>
      <c r="I37" s="319"/>
      <c r="J37" s="316"/>
      <c r="K37" s="315"/>
      <c r="L37" s="315"/>
      <c r="M37" s="316"/>
      <c r="N37" s="336"/>
      <c r="O37" s="336"/>
      <c r="P37" s="336"/>
      <c r="Q37" s="316"/>
      <c r="R37" s="316"/>
      <c r="S37" s="316"/>
      <c r="T37" s="316"/>
      <c r="U37" s="315"/>
      <c r="V37" s="315"/>
      <c r="W37" s="315"/>
      <c r="X37" s="315"/>
      <c r="Y37" s="315"/>
      <c r="Z37" s="315"/>
      <c r="AA37" s="315"/>
      <c r="AB37" s="315"/>
      <c r="AC37" s="315"/>
      <c r="AD37" s="315"/>
      <c r="AE37" s="315"/>
      <c r="AF37" s="315"/>
      <c r="AG37" s="315"/>
      <c r="AH37" s="315"/>
      <c r="AI37" s="315"/>
      <c r="AJ37" s="315"/>
      <c r="AK37" s="315"/>
      <c r="AL37" s="315"/>
      <c r="AM37" s="315"/>
      <c r="AN37" s="315"/>
      <c r="AO37" s="315"/>
      <c r="AP37" s="315"/>
      <c r="AQ37" s="315"/>
      <c r="AR37" s="315"/>
      <c r="AS37" s="315"/>
      <c r="AT37" s="315"/>
      <c r="AU37" s="315"/>
      <c r="AV37" s="315"/>
      <c r="AW37" s="315"/>
      <c r="AX37" s="315"/>
      <c r="AY37" s="315"/>
      <c r="AZ37" s="315"/>
      <c r="BA37" s="315"/>
      <c r="BB37" s="315"/>
      <c r="BC37" s="315"/>
      <c r="BD37" s="315"/>
      <c r="BE37" s="315"/>
      <c r="BF37" s="315"/>
      <c r="BG37" s="315"/>
      <c r="BH37" s="315"/>
      <c r="BI37" s="315"/>
      <c r="BJ37" s="315"/>
      <c r="BK37" s="315"/>
      <c r="BL37" s="315"/>
      <c r="BM37" s="315"/>
      <c r="BN37" s="315"/>
      <c r="BO37" s="315"/>
      <c r="BP37" s="315"/>
      <c r="BQ37" s="315"/>
      <c r="BR37" s="315"/>
      <c r="BS37" s="315"/>
      <c r="BT37" s="315"/>
      <c r="BU37" s="315"/>
      <c r="BV37" s="315"/>
      <c r="BW37" s="315"/>
      <c r="BX37" s="315"/>
      <c r="BY37" s="315"/>
      <c r="BZ37" s="315"/>
      <c r="CA37" s="315"/>
      <c r="CB37" s="315"/>
      <c r="CC37" s="315"/>
      <c r="CD37" s="315"/>
      <c r="CE37" s="315"/>
      <c r="CF37" s="315"/>
      <c r="CG37" s="315"/>
      <c r="CH37" s="315"/>
      <c r="CI37" s="315"/>
      <c r="CJ37" s="315"/>
      <c r="CK37" s="315"/>
      <c r="CL37" s="315"/>
      <c r="CM37" s="315"/>
      <c r="CN37" s="315"/>
      <c r="CO37" s="315"/>
      <c r="CP37" s="315"/>
      <c r="CQ37" s="315"/>
      <c r="CR37" s="315"/>
      <c r="CS37" s="315"/>
      <c r="CT37" s="315"/>
      <c r="CU37" s="315"/>
      <c r="CV37" s="315"/>
      <c r="CW37" s="315"/>
      <c r="CX37" s="315"/>
      <c r="CY37" s="315"/>
      <c r="CZ37" s="315"/>
      <c r="DA37" s="315"/>
      <c r="DB37" s="315"/>
      <c r="DC37" s="315"/>
      <c r="DD37" s="315"/>
      <c r="DE37" s="315"/>
      <c r="DF37" s="315"/>
      <c r="DG37" s="315"/>
      <c r="DH37" s="315"/>
      <c r="DI37" s="315"/>
      <c r="DJ37" s="315"/>
      <c r="DK37" s="315"/>
      <c r="DL37" s="315"/>
      <c r="DM37" s="315"/>
      <c r="DN37" s="315"/>
      <c r="DO37" s="315"/>
      <c r="DP37" s="315"/>
      <c r="DQ37" s="315"/>
      <c r="DR37" s="315"/>
      <c r="DS37" s="315"/>
      <c r="DT37" s="315"/>
      <c r="DU37" s="315"/>
      <c r="DV37" s="315"/>
      <c r="DW37" s="315"/>
      <c r="DX37" s="315"/>
      <c r="DY37" s="315"/>
      <c r="DZ37" s="315"/>
      <c r="EA37" s="315"/>
      <c r="EB37" s="315"/>
      <c r="EC37" s="315"/>
      <c r="ED37" s="315"/>
      <c r="EE37" s="315"/>
      <c r="EF37" s="315"/>
      <c r="EG37" s="315"/>
      <c r="EH37" s="315"/>
      <c r="EI37" s="315"/>
      <c r="EJ37" s="315"/>
      <c r="EK37" s="315"/>
      <c r="EL37" s="315"/>
      <c r="EM37" s="315"/>
      <c r="EN37" s="315"/>
      <c r="EO37" s="315"/>
      <c r="EP37" s="315"/>
      <c r="EQ37" s="315"/>
      <c r="ER37" s="315"/>
      <c r="ES37" s="315"/>
      <c r="ET37" s="315"/>
      <c r="EU37" s="315"/>
      <c r="EV37" s="315"/>
      <c r="EW37" s="315"/>
      <c r="EX37" s="315"/>
      <c r="EY37" s="315"/>
      <c r="EZ37" s="315"/>
      <c r="FA37" s="315"/>
      <c r="FB37" s="315"/>
      <c r="FC37" s="315"/>
      <c r="FD37" s="315"/>
      <c r="FE37" s="315"/>
      <c r="FF37" s="315"/>
      <c r="FG37" s="315"/>
      <c r="FH37" s="315"/>
      <c r="FI37" s="315"/>
      <c r="FJ37" s="315"/>
      <c r="FK37" s="315"/>
      <c r="FL37" s="315"/>
      <c r="FM37" s="315"/>
      <c r="FN37" s="315"/>
      <c r="FO37" s="315"/>
      <c r="FP37" s="315"/>
      <c r="FQ37" s="315"/>
      <c r="FR37" s="315"/>
      <c r="FS37" s="315"/>
      <c r="FT37" s="315"/>
      <c r="FU37" s="315"/>
      <c r="FV37" s="315"/>
      <c r="FW37" s="315"/>
      <c r="FX37" s="315"/>
      <c r="FY37" s="315"/>
      <c r="FZ37" s="315"/>
      <c r="GA37" s="315"/>
      <c r="GB37" s="315"/>
      <c r="GC37" s="315"/>
      <c r="GD37" s="315"/>
      <c r="GE37" s="315"/>
      <c r="GF37" s="315"/>
      <c r="GG37" s="315"/>
      <c r="GH37" s="315"/>
      <c r="GI37" s="315"/>
      <c r="GJ37" s="315"/>
      <c r="GK37" s="315"/>
      <c r="GL37" s="315"/>
      <c r="GM37" s="315"/>
      <c r="GN37" s="315"/>
      <c r="GO37" s="315"/>
      <c r="GP37" s="315"/>
      <c r="GQ37" s="315"/>
      <c r="GR37" s="315"/>
      <c r="GS37" s="315"/>
      <c r="GT37" s="315"/>
      <c r="GU37" s="315"/>
      <c r="GV37" s="315"/>
      <c r="GW37" s="315"/>
      <c r="GX37" s="315"/>
      <c r="GY37" s="315"/>
      <c r="GZ37" s="315"/>
      <c r="HA37" s="315"/>
      <c r="HB37" s="315"/>
      <c r="HC37" s="315"/>
      <c r="HD37" s="315"/>
      <c r="HE37" s="315"/>
      <c r="HF37" s="315"/>
      <c r="HG37" s="315"/>
      <c r="HH37" s="315"/>
      <c r="HI37" s="315"/>
      <c r="HJ37" s="315"/>
      <c r="HK37" s="315"/>
      <c r="HL37" s="315"/>
      <c r="HM37" s="315"/>
      <c r="HN37" s="315"/>
      <c r="HO37" s="315"/>
      <c r="HP37" s="315"/>
      <c r="HQ37" s="315"/>
      <c r="HR37" s="315"/>
      <c r="HS37" s="315"/>
      <c r="HT37" s="315"/>
      <c r="HU37" s="315"/>
      <c r="HV37" s="315"/>
      <c r="HW37" s="315"/>
      <c r="HX37" s="315"/>
      <c r="HY37" s="315"/>
      <c r="HZ37" s="315"/>
      <c r="IA37" s="315"/>
      <c r="IB37" s="315"/>
      <c r="IC37" s="315"/>
      <c r="ID37" s="315"/>
      <c r="IE37" s="315"/>
      <c r="IF37" s="315"/>
      <c r="IG37" s="315"/>
      <c r="IH37" s="315"/>
      <c r="II37" s="315"/>
      <c r="IJ37" s="315"/>
      <c r="IK37" s="315"/>
      <c r="IL37" s="315"/>
      <c r="IM37" s="315"/>
      <c r="IN37" s="315"/>
      <c r="IO37" s="315"/>
      <c r="IP37" s="315"/>
      <c r="IQ37" s="315"/>
      <c r="IR37" s="315"/>
      <c r="IS37" s="315"/>
      <c r="IT37" s="315"/>
      <c r="IU37" s="315"/>
      <c r="IV37" s="315"/>
      <c r="IW37" s="315"/>
      <c r="IX37" s="315"/>
      <c r="IY37" s="315"/>
      <c r="IZ37" s="315"/>
    </row>
    <row r="38" s="274" customFormat="1" ht="13" customHeight="1" spans="1:260">
      <c r="A38" s="315"/>
      <c r="B38" s="315"/>
      <c r="C38" s="316"/>
      <c r="D38" s="317"/>
      <c r="E38" s="317"/>
      <c r="F38" s="317"/>
      <c r="G38" s="319"/>
      <c r="H38" s="319"/>
      <c r="I38" s="319"/>
      <c r="J38" s="316"/>
      <c r="K38" s="315"/>
      <c r="L38" s="315"/>
      <c r="M38" s="316"/>
      <c r="N38" s="336"/>
      <c r="O38" s="336"/>
      <c r="P38" s="336"/>
      <c r="Q38" s="316"/>
      <c r="R38" s="316"/>
      <c r="S38" s="316"/>
      <c r="T38" s="316"/>
      <c r="U38" s="315"/>
      <c r="V38" s="315"/>
      <c r="W38" s="315"/>
      <c r="X38" s="315"/>
      <c r="Y38" s="315"/>
      <c r="Z38" s="315"/>
      <c r="AA38" s="315"/>
      <c r="AB38" s="315"/>
      <c r="AC38" s="315"/>
      <c r="AD38" s="315"/>
      <c r="AE38" s="315"/>
      <c r="AF38" s="315"/>
      <c r="AG38" s="315"/>
      <c r="AH38" s="315"/>
      <c r="AI38" s="315"/>
      <c r="AJ38" s="315"/>
      <c r="AK38" s="315"/>
      <c r="AL38" s="315"/>
      <c r="AM38" s="315"/>
      <c r="AN38" s="315"/>
      <c r="AO38" s="315"/>
      <c r="AP38" s="315"/>
      <c r="AQ38" s="315"/>
      <c r="AR38" s="315"/>
      <c r="AS38" s="315"/>
      <c r="AT38" s="315"/>
      <c r="AU38" s="315"/>
      <c r="AV38" s="315"/>
      <c r="AW38" s="315"/>
      <c r="AX38" s="315"/>
      <c r="AY38" s="315"/>
      <c r="AZ38" s="315"/>
      <c r="BA38" s="315"/>
      <c r="BB38" s="315"/>
      <c r="BC38" s="315"/>
      <c r="BD38" s="315"/>
      <c r="BE38" s="315"/>
      <c r="BF38" s="315"/>
      <c r="BG38" s="315"/>
      <c r="BH38" s="315"/>
      <c r="BI38" s="315"/>
      <c r="BJ38" s="315"/>
      <c r="BK38" s="315"/>
      <c r="BL38" s="315"/>
      <c r="BM38" s="315"/>
      <c r="BN38" s="315"/>
      <c r="BO38" s="315"/>
      <c r="BP38" s="315"/>
      <c r="BQ38" s="315"/>
      <c r="BR38" s="315"/>
      <c r="BS38" s="315"/>
      <c r="BT38" s="315"/>
      <c r="BU38" s="315"/>
      <c r="BV38" s="315"/>
      <c r="BW38" s="315"/>
      <c r="BX38" s="315"/>
      <c r="BY38" s="315"/>
      <c r="BZ38" s="315"/>
      <c r="CA38" s="315"/>
      <c r="CB38" s="315"/>
      <c r="CC38" s="315"/>
      <c r="CD38" s="315"/>
      <c r="CE38" s="315"/>
      <c r="CF38" s="315"/>
      <c r="CG38" s="315"/>
      <c r="CH38" s="315"/>
      <c r="CI38" s="315"/>
      <c r="CJ38" s="315"/>
      <c r="CK38" s="315"/>
      <c r="CL38" s="315"/>
      <c r="CM38" s="315"/>
      <c r="CN38" s="315"/>
      <c r="CO38" s="315"/>
      <c r="CP38" s="315"/>
      <c r="CQ38" s="315"/>
      <c r="CR38" s="315"/>
      <c r="CS38" s="315"/>
      <c r="CT38" s="315"/>
      <c r="CU38" s="315"/>
      <c r="CV38" s="315"/>
      <c r="CW38" s="315"/>
      <c r="CX38" s="315"/>
      <c r="CY38" s="315"/>
      <c r="CZ38" s="315"/>
      <c r="DA38" s="315"/>
      <c r="DB38" s="315"/>
      <c r="DC38" s="315"/>
      <c r="DD38" s="315"/>
      <c r="DE38" s="315"/>
      <c r="DF38" s="315"/>
      <c r="DG38" s="315"/>
      <c r="DH38" s="315"/>
      <c r="DI38" s="315"/>
      <c r="DJ38" s="315"/>
      <c r="DK38" s="315"/>
      <c r="DL38" s="315"/>
      <c r="DM38" s="315"/>
      <c r="DN38" s="315"/>
      <c r="DO38" s="315"/>
      <c r="DP38" s="315"/>
      <c r="DQ38" s="315"/>
      <c r="DR38" s="315"/>
      <c r="DS38" s="315"/>
      <c r="DT38" s="315"/>
      <c r="DU38" s="315"/>
      <c r="DV38" s="315"/>
      <c r="DW38" s="315"/>
      <c r="DX38" s="315"/>
      <c r="DY38" s="315"/>
      <c r="DZ38" s="315"/>
      <c r="EA38" s="315"/>
      <c r="EB38" s="315"/>
      <c r="EC38" s="315"/>
      <c r="ED38" s="315"/>
      <c r="EE38" s="315"/>
      <c r="EF38" s="315"/>
      <c r="EG38" s="315"/>
      <c r="EH38" s="315"/>
      <c r="EI38" s="315"/>
      <c r="EJ38" s="315"/>
      <c r="EK38" s="315"/>
      <c r="EL38" s="315"/>
      <c r="EM38" s="315"/>
      <c r="EN38" s="315"/>
      <c r="EO38" s="315"/>
      <c r="EP38" s="315"/>
      <c r="EQ38" s="315"/>
      <c r="ER38" s="315"/>
      <c r="ES38" s="315"/>
      <c r="ET38" s="315"/>
      <c r="EU38" s="315"/>
      <c r="EV38" s="315"/>
      <c r="EW38" s="315"/>
      <c r="EX38" s="315"/>
      <c r="EY38" s="315"/>
      <c r="EZ38" s="315"/>
      <c r="FA38" s="315"/>
      <c r="FB38" s="315"/>
      <c r="FC38" s="315"/>
      <c r="FD38" s="315"/>
      <c r="FE38" s="315"/>
      <c r="FF38" s="315"/>
      <c r="FG38" s="315"/>
      <c r="FH38" s="315"/>
      <c r="FI38" s="315"/>
      <c r="FJ38" s="315"/>
      <c r="FK38" s="315"/>
      <c r="FL38" s="315"/>
      <c r="FM38" s="315"/>
      <c r="FN38" s="315"/>
      <c r="FO38" s="315"/>
      <c r="FP38" s="315"/>
      <c r="FQ38" s="315"/>
      <c r="FR38" s="315"/>
      <c r="FS38" s="315"/>
      <c r="FT38" s="315"/>
      <c r="FU38" s="315"/>
      <c r="FV38" s="315"/>
      <c r="FW38" s="315"/>
      <c r="FX38" s="315"/>
      <c r="FY38" s="315"/>
      <c r="FZ38" s="315"/>
      <c r="GA38" s="315"/>
      <c r="GB38" s="315"/>
      <c r="GC38" s="315"/>
      <c r="GD38" s="315"/>
      <c r="GE38" s="315"/>
      <c r="GF38" s="315"/>
      <c r="GG38" s="315"/>
      <c r="GH38" s="315"/>
      <c r="GI38" s="315"/>
      <c r="GJ38" s="315"/>
      <c r="GK38" s="315"/>
      <c r="GL38" s="315"/>
      <c r="GM38" s="315"/>
      <c r="GN38" s="315"/>
      <c r="GO38" s="315"/>
      <c r="GP38" s="315"/>
      <c r="GQ38" s="315"/>
      <c r="GR38" s="315"/>
      <c r="GS38" s="315"/>
      <c r="GT38" s="315"/>
      <c r="GU38" s="315"/>
      <c r="GV38" s="315"/>
      <c r="GW38" s="315"/>
      <c r="GX38" s="315"/>
      <c r="GY38" s="315"/>
      <c r="GZ38" s="315"/>
      <c r="HA38" s="315"/>
      <c r="HB38" s="315"/>
      <c r="HC38" s="315"/>
      <c r="HD38" s="315"/>
      <c r="HE38" s="315"/>
      <c r="HF38" s="315"/>
      <c r="HG38" s="315"/>
      <c r="HH38" s="315"/>
      <c r="HI38" s="315"/>
      <c r="HJ38" s="315"/>
      <c r="HK38" s="315"/>
      <c r="HL38" s="315"/>
      <c r="HM38" s="315"/>
      <c r="HN38" s="315"/>
      <c r="HO38" s="315"/>
      <c r="HP38" s="315"/>
      <c r="HQ38" s="315"/>
      <c r="HR38" s="315"/>
      <c r="HS38" s="315"/>
      <c r="HT38" s="315"/>
      <c r="HU38" s="315"/>
      <c r="HV38" s="315"/>
      <c r="HW38" s="315"/>
      <c r="HX38" s="315"/>
      <c r="HY38" s="315"/>
      <c r="HZ38" s="315"/>
      <c r="IA38" s="315"/>
      <c r="IB38" s="315"/>
      <c r="IC38" s="315"/>
      <c r="ID38" s="315"/>
      <c r="IE38" s="315"/>
      <c r="IF38" s="315"/>
      <c r="IG38" s="315"/>
      <c r="IH38" s="315"/>
      <c r="II38" s="315"/>
      <c r="IJ38" s="315"/>
      <c r="IK38" s="315"/>
      <c r="IL38" s="315"/>
      <c r="IM38" s="315"/>
      <c r="IN38" s="315"/>
      <c r="IO38" s="315"/>
      <c r="IP38" s="315"/>
      <c r="IQ38" s="315"/>
      <c r="IR38" s="315"/>
      <c r="IS38" s="315"/>
      <c r="IT38" s="315"/>
      <c r="IU38" s="315"/>
      <c r="IV38" s="315"/>
      <c r="IW38" s="315"/>
      <c r="IX38" s="315"/>
      <c r="IY38" s="315"/>
      <c r="IZ38" s="315"/>
    </row>
    <row r="39" s="274" customFormat="1" ht="13" customHeight="1" spans="1:260">
      <c r="A39" s="315"/>
      <c r="B39" s="315"/>
      <c r="C39" s="316"/>
      <c r="D39" s="317"/>
      <c r="E39" s="317"/>
      <c r="F39" s="317"/>
      <c r="G39" s="319"/>
      <c r="H39" s="319"/>
      <c r="I39" s="319"/>
      <c r="J39" s="316"/>
      <c r="K39" s="315"/>
      <c r="L39" s="315"/>
      <c r="M39" s="316"/>
      <c r="N39" s="336"/>
      <c r="O39" s="336"/>
      <c r="P39" s="336"/>
      <c r="Q39" s="316"/>
      <c r="R39" s="316"/>
      <c r="S39" s="316"/>
      <c r="T39" s="316"/>
      <c r="U39" s="315"/>
      <c r="V39" s="315"/>
      <c r="W39" s="315"/>
      <c r="X39" s="315"/>
      <c r="Y39" s="315"/>
      <c r="Z39" s="315"/>
      <c r="AA39" s="315"/>
      <c r="AB39" s="315"/>
      <c r="AC39" s="315"/>
      <c r="AD39" s="315"/>
      <c r="AE39" s="315"/>
      <c r="AF39" s="315"/>
      <c r="AG39" s="315"/>
      <c r="AH39" s="315"/>
      <c r="AI39" s="315"/>
      <c r="AJ39" s="315"/>
      <c r="AK39" s="315"/>
      <c r="AL39" s="315"/>
      <c r="AM39" s="315"/>
      <c r="AN39" s="315"/>
      <c r="AO39" s="315"/>
      <c r="AP39" s="315"/>
      <c r="AQ39" s="315"/>
      <c r="AR39" s="315"/>
      <c r="AS39" s="315"/>
      <c r="AT39" s="315"/>
      <c r="AU39" s="315"/>
      <c r="AV39" s="315"/>
      <c r="AW39" s="315"/>
      <c r="AX39" s="315"/>
      <c r="AY39" s="315"/>
      <c r="AZ39" s="315"/>
      <c r="BA39" s="315"/>
      <c r="BB39" s="315"/>
      <c r="BC39" s="315"/>
      <c r="BD39" s="315"/>
      <c r="BE39" s="315"/>
      <c r="BF39" s="315"/>
      <c r="BG39" s="315"/>
      <c r="BH39" s="315"/>
      <c r="BI39" s="315"/>
      <c r="BJ39" s="315"/>
      <c r="BK39" s="315"/>
      <c r="BL39" s="315"/>
      <c r="BM39" s="315"/>
      <c r="BN39" s="315"/>
      <c r="BO39" s="315"/>
      <c r="BP39" s="315"/>
      <c r="BQ39" s="315"/>
      <c r="BR39" s="315"/>
      <c r="BS39" s="315"/>
      <c r="BT39" s="315"/>
      <c r="BU39" s="315"/>
      <c r="BV39" s="315"/>
      <c r="BW39" s="315"/>
      <c r="BX39" s="315"/>
      <c r="BY39" s="315"/>
      <c r="BZ39" s="315"/>
      <c r="CA39" s="315"/>
      <c r="CB39" s="315"/>
      <c r="CC39" s="315"/>
      <c r="CD39" s="315"/>
      <c r="CE39" s="315"/>
      <c r="CF39" s="315"/>
      <c r="CG39" s="315"/>
      <c r="CH39" s="315"/>
      <c r="CI39" s="315"/>
      <c r="CJ39" s="315"/>
      <c r="CK39" s="315"/>
      <c r="CL39" s="315"/>
      <c r="CM39" s="315"/>
      <c r="CN39" s="315"/>
      <c r="CO39" s="315"/>
      <c r="CP39" s="315"/>
      <c r="CQ39" s="315"/>
      <c r="CR39" s="315"/>
      <c r="CS39" s="315"/>
      <c r="CT39" s="315"/>
      <c r="CU39" s="315"/>
      <c r="CV39" s="315"/>
      <c r="CW39" s="315"/>
      <c r="CX39" s="315"/>
      <c r="CY39" s="315"/>
      <c r="CZ39" s="315"/>
      <c r="DA39" s="315"/>
      <c r="DB39" s="315"/>
      <c r="DC39" s="315"/>
      <c r="DD39" s="315"/>
      <c r="DE39" s="315"/>
      <c r="DF39" s="315"/>
      <c r="DG39" s="315"/>
      <c r="DH39" s="315"/>
      <c r="DI39" s="315"/>
      <c r="DJ39" s="315"/>
      <c r="DK39" s="315"/>
      <c r="DL39" s="315"/>
      <c r="DM39" s="315"/>
      <c r="DN39" s="315"/>
      <c r="DO39" s="315"/>
      <c r="DP39" s="315"/>
      <c r="DQ39" s="315"/>
      <c r="DR39" s="315"/>
      <c r="DS39" s="315"/>
      <c r="DT39" s="315"/>
      <c r="DU39" s="315"/>
      <c r="DV39" s="315"/>
      <c r="DW39" s="315"/>
      <c r="DX39" s="315"/>
      <c r="DY39" s="315"/>
      <c r="DZ39" s="315"/>
      <c r="EA39" s="315"/>
      <c r="EB39" s="315"/>
      <c r="EC39" s="315"/>
      <c r="ED39" s="315"/>
      <c r="EE39" s="315"/>
      <c r="EF39" s="315"/>
      <c r="EG39" s="315"/>
      <c r="EH39" s="315"/>
      <c r="EI39" s="315"/>
      <c r="EJ39" s="315"/>
      <c r="EK39" s="315"/>
      <c r="EL39" s="315"/>
      <c r="EM39" s="315"/>
      <c r="EN39" s="315"/>
      <c r="EO39" s="315"/>
      <c r="EP39" s="315"/>
      <c r="EQ39" s="315"/>
      <c r="ER39" s="315"/>
      <c r="ES39" s="315"/>
      <c r="ET39" s="315"/>
      <c r="EU39" s="315"/>
      <c r="EV39" s="315"/>
      <c r="EW39" s="315"/>
      <c r="EX39" s="315"/>
      <c r="EY39" s="315"/>
      <c r="EZ39" s="315"/>
      <c r="FA39" s="315"/>
      <c r="FB39" s="315"/>
      <c r="FC39" s="315"/>
      <c r="FD39" s="315"/>
      <c r="FE39" s="315"/>
      <c r="FF39" s="315"/>
      <c r="FG39" s="315"/>
      <c r="FH39" s="315"/>
      <c r="FI39" s="315"/>
      <c r="FJ39" s="315"/>
      <c r="FK39" s="315"/>
      <c r="FL39" s="315"/>
      <c r="FM39" s="315"/>
      <c r="FN39" s="315"/>
      <c r="FO39" s="315"/>
      <c r="FP39" s="315"/>
      <c r="FQ39" s="315"/>
      <c r="FR39" s="315"/>
      <c r="FS39" s="315"/>
      <c r="FT39" s="315"/>
      <c r="FU39" s="315"/>
      <c r="FV39" s="315"/>
      <c r="FW39" s="315"/>
      <c r="FX39" s="315"/>
      <c r="FY39" s="315"/>
      <c r="FZ39" s="315"/>
      <c r="GA39" s="315"/>
      <c r="GB39" s="315"/>
      <c r="GC39" s="315"/>
      <c r="GD39" s="315"/>
      <c r="GE39" s="315"/>
      <c r="GF39" s="315"/>
      <c r="GG39" s="315"/>
      <c r="GH39" s="315"/>
      <c r="GI39" s="315"/>
      <c r="GJ39" s="315"/>
      <c r="GK39" s="315"/>
      <c r="GL39" s="315"/>
      <c r="GM39" s="315"/>
      <c r="GN39" s="315"/>
      <c r="GO39" s="315"/>
      <c r="GP39" s="315"/>
      <c r="GQ39" s="315"/>
      <c r="GR39" s="315"/>
      <c r="GS39" s="315"/>
      <c r="GT39" s="315"/>
      <c r="GU39" s="315"/>
      <c r="GV39" s="315"/>
      <c r="GW39" s="315"/>
      <c r="GX39" s="315"/>
      <c r="GY39" s="315"/>
      <c r="GZ39" s="315"/>
      <c r="HA39" s="315"/>
      <c r="HB39" s="315"/>
      <c r="HC39" s="315"/>
      <c r="HD39" s="315"/>
      <c r="HE39" s="315"/>
      <c r="HF39" s="315"/>
      <c r="HG39" s="315"/>
      <c r="HH39" s="315"/>
      <c r="HI39" s="315"/>
      <c r="HJ39" s="315"/>
      <c r="HK39" s="315"/>
      <c r="HL39" s="315"/>
      <c r="HM39" s="315"/>
      <c r="HN39" s="315"/>
      <c r="HO39" s="315"/>
      <c r="HP39" s="315"/>
      <c r="HQ39" s="315"/>
      <c r="HR39" s="315"/>
      <c r="HS39" s="315"/>
      <c r="HT39" s="315"/>
      <c r="HU39" s="315"/>
      <c r="HV39" s="315"/>
      <c r="HW39" s="315"/>
      <c r="HX39" s="315"/>
      <c r="HY39" s="315"/>
      <c r="HZ39" s="315"/>
      <c r="IA39" s="315"/>
      <c r="IB39" s="315"/>
      <c r="IC39" s="315"/>
      <c r="ID39" s="315"/>
      <c r="IE39" s="315"/>
      <c r="IF39" s="315"/>
      <c r="IG39" s="315"/>
      <c r="IH39" s="315"/>
      <c r="II39" s="315"/>
      <c r="IJ39" s="315"/>
      <c r="IK39" s="315"/>
      <c r="IL39" s="315"/>
      <c r="IM39" s="315"/>
      <c r="IN39" s="315"/>
      <c r="IO39" s="315"/>
      <c r="IP39" s="315"/>
      <c r="IQ39" s="315"/>
      <c r="IR39" s="315"/>
      <c r="IS39" s="315"/>
      <c r="IT39" s="315"/>
      <c r="IU39" s="315"/>
      <c r="IV39" s="315"/>
      <c r="IW39" s="315"/>
      <c r="IX39" s="315"/>
      <c r="IY39" s="315"/>
      <c r="IZ39" s="315"/>
    </row>
    <row r="40" s="274" customFormat="1" ht="13" customHeight="1" spans="1:260">
      <c r="A40" s="315"/>
      <c r="B40" s="315"/>
      <c r="C40" s="316"/>
      <c r="D40" s="317"/>
      <c r="E40" s="317"/>
      <c r="F40" s="317"/>
      <c r="G40" s="319"/>
      <c r="H40" s="319"/>
      <c r="I40" s="319"/>
      <c r="J40" s="316"/>
      <c r="K40" s="315"/>
      <c r="L40" s="315"/>
      <c r="M40" s="316"/>
      <c r="N40" s="336"/>
      <c r="O40" s="336"/>
      <c r="P40" s="336"/>
      <c r="Q40" s="316"/>
      <c r="R40" s="316"/>
      <c r="S40" s="316"/>
      <c r="T40" s="316"/>
      <c r="U40" s="315"/>
      <c r="V40" s="315"/>
      <c r="W40" s="315"/>
      <c r="X40" s="315"/>
      <c r="Y40" s="315"/>
      <c r="Z40" s="315"/>
      <c r="AA40" s="315"/>
      <c r="AB40" s="315"/>
      <c r="AC40" s="315"/>
      <c r="AD40" s="315"/>
      <c r="AE40" s="315"/>
      <c r="AF40" s="315"/>
      <c r="AG40" s="315"/>
      <c r="AH40" s="315"/>
      <c r="AI40" s="315"/>
      <c r="AJ40" s="315"/>
      <c r="AK40" s="315"/>
      <c r="AL40" s="315"/>
      <c r="AM40" s="315"/>
      <c r="AN40" s="315"/>
      <c r="AO40" s="315"/>
      <c r="AP40" s="315"/>
      <c r="AQ40" s="315"/>
      <c r="AR40" s="315"/>
      <c r="AS40" s="315"/>
      <c r="AT40" s="315"/>
      <c r="AU40" s="315"/>
      <c r="AV40" s="315"/>
      <c r="AW40" s="315"/>
      <c r="AX40" s="315"/>
      <c r="AY40" s="315"/>
      <c r="AZ40" s="315"/>
      <c r="BA40" s="315"/>
      <c r="BB40" s="315"/>
      <c r="BC40" s="315"/>
      <c r="BD40" s="315"/>
      <c r="BE40" s="315"/>
      <c r="BF40" s="315"/>
      <c r="BG40" s="315"/>
      <c r="BH40" s="315"/>
      <c r="BI40" s="315"/>
      <c r="BJ40" s="315"/>
      <c r="BK40" s="315"/>
      <c r="BL40" s="315"/>
      <c r="BM40" s="315"/>
      <c r="BN40" s="315"/>
      <c r="BO40" s="315"/>
      <c r="BP40" s="315"/>
      <c r="BQ40" s="315"/>
      <c r="BR40" s="315"/>
      <c r="BS40" s="315"/>
      <c r="BT40" s="315"/>
      <c r="BU40" s="315"/>
      <c r="BV40" s="315"/>
      <c r="BW40" s="315"/>
      <c r="BX40" s="315"/>
      <c r="BY40" s="315"/>
      <c r="BZ40" s="315"/>
      <c r="CA40" s="315"/>
      <c r="CB40" s="315"/>
      <c r="CC40" s="315"/>
      <c r="CD40" s="315"/>
      <c r="CE40" s="315"/>
      <c r="CF40" s="315"/>
      <c r="CG40" s="315"/>
      <c r="CH40" s="315"/>
      <c r="CI40" s="315"/>
      <c r="CJ40" s="315"/>
      <c r="CK40" s="315"/>
      <c r="CL40" s="315"/>
      <c r="CM40" s="315"/>
      <c r="CN40" s="315"/>
      <c r="CO40" s="315"/>
      <c r="CP40" s="315"/>
      <c r="CQ40" s="315"/>
      <c r="CR40" s="315"/>
      <c r="CS40" s="315"/>
      <c r="CT40" s="315"/>
      <c r="CU40" s="315"/>
      <c r="CV40" s="315"/>
      <c r="CW40" s="315"/>
      <c r="CX40" s="315"/>
      <c r="CY40" s="315"/>
      <c r="CZ40" s="315"/>
      <c r="DA40" s="315"/>
      <c r="DB40" s="315"/>
      <c r="DC40" s="315"/>
      <c r="DD40" s="315"/>
      <c r="DE40" s="315"/>
      <c r="DF40" s="315"/>
      <c r="DG40" s="315"/>
      <c r="DH40" s="315"/>
      <c r="DI40" s="315"/>
      <c r="DJ40" s="315"/>
      <c r="DK40" s="315"/>
      <c r="DL40" s="315"/>
      <c r="DM40" s="315"/>
      <c r="DN40" s="315"/>
      <c r="DO40" s="315"/>
      <c r="DP40" s="315"/>
      <c r="DQ40" s="315"/>
      <c r="DR40" s="315"/>
      <c r="DS40" s="315"/>
      <c r="DT40" s="315"/>
      <c r="DU40" s="315"/>
      <c r="DV40" s="315"/>
      <c r="DW40" s="315"/>
      <c r="DX40" s="315"/>
      <c r="DY40" s="315"/>
      <c r="DZ40" s="315"/>
      <c r="EA40" s="315"/>
      <c r="EB40" s="315"/>
      <c r="EC40" s="315"/>
      <c r="ED40" s="315"/>
      <c r="EE40" s="315"/>
      <c r="EF40" s="315"/>
      <c r="EG40" s="315"/>
      <c r="EH40" s="315"/>
      <c r="EI40" s="315"/>
      <c r="EJ40" s="315"/>
      <c r="EK40" s="315"/>
      <c r="EL40" s="315"/>
      <c r="EM40" s="315"/>
      <c r="EN40" s="315"/>
      <c r="EO40" s="315"/>
      <c r="EP40" s="315"/>
      <c r="EQ40" s="315"/>
      <c r="ER40" s="315"/>
      <c r="ES40" s="315"/>
      <c r="ET40" s="315"/>
      <c r="EU40" s="315"/>
      <c r="EV40" s="315"/>
      <c r="EW40" s="315"/>
      <c r="EX40" s="315"/>
      <c r="EY40" s="315"/>
      <c r="EZ40" s="315"/>
      <c r="FA40" s="315"/>
      <c r="FB40" s="315"/>
      <c r="FC40" s="315"/>
      <c r="FD40" s="315"/>
      <c r="FE40" s="315"/>
      <c r="FF40" s="315"/>
      <c r="FG40" s="315"/>
      <c r="FH40" s="315"/>
      <c r="FI40" s="315"/>
      <c r="FJ40" s="315"/>
      <c r="FK40" s="315"/>
      <c r="FL40" s="315"/>
      <c r="FM40" s="315"/>
      <c r="FN40" s="315"/>
      <c r="FO40" s="315"/>
      <c r="FP40" s="315"/>
      <c r="FQ40" s="315"/>
      <c r="FR40" s="315"/>
      <c r="FS40" s="315"/>
      <c r="FT40" s="315"/>
      <c r="FU40" s="315"/>
      <c r="FV40" s="315"/>
      <c r="FW40" s="315"/>
      <c r="FX40" s="315"/>
      <c r="FY40" s="315"/>
      <c r="FZ40" s="315"/>
      <c r="GA40" s="315"/>
      <c r="GB40" s="315"/>
      <c r="GC40" s="315"/>
      <c r="GD40" s="315"/>
      <c r="GE40" s="315"/>
      <c r="GF40" s="315"/>
      <c r="GG40" s="315"/>
      <c r="GH40" s="315"/>
      <c r="GI40" s="315"/>
      <c r="GJ40" s="315"/>
      <c r="GK40" s="315"/>
      <c r="GL40" s="315"/>
      <c r="GM40" s="315"/>
      <c r="GN40" s="315"/>
      <c r="GO40" s="315"/>
      <c r="GP40" s="315"/>
      <c r="GQ40" s="315"/>
      <c r="GR40" s="315"/>
      <c r="GS40" s="315"/>
      <c r="GT40" s="315"/>
      <c r="GU40" s="315"/>
      <c r="GV40" s="315"/>
      <c r="GW40" s="315"/>
      <c r="GX40" s="315"/>
      <c r="GY40" s="315"/>
      <c r="GZ40" s="315"/>
      <c r="HA40" s="315"/>
      <c r="HB40" s="315"/>
      <c r="HC40" s="315"/>
      <c r="HD40" s="315"/>
      <c r="HE40" s="315"/>
      <c r="HF40" s="315"/>
      <c r="HG40" s="315"/>
      <c r="HH40" s="315"/>
      <c r="HI40" s="315"/>
      <c r="HJ40" s="315"/>
      <c r="HK40" s="315"/>
      <c r="HL40" s="315"/>
      <c r="HM40" s="315"/>
      <c r="HN40" s="315"/>
      <c r="HO40" s="315"/>
      <c r="HP40" s="315"/>
      <c r="HQ40" s="315"/>
      <c r="HR40" s="315"/>
      <c r="HS40" s="315"/>
      <c r="HT40" s="315"/>
      <c r="HU40" s="315"/>
      <c r="HV40" s="315"/>
      <c r="HW40" s="315"/>
      <c r="HX40" s="315"/>
      <c r="HY40" s="315"/>
      <c r="HZ40" s="315"/>
      <c r="IA40" s="315"/>
      <c r="IB40" s="315"/>
      <c r="IC40" s="315"/>
      <c r="ID40" s="315"/>
      <c r="IE40" s="315"/>
      <c r="IF40" s="315"/>
      <c r="IG40" s="315"/>
      <c r="IH40" s="315"/>
      <c r="II40" s="315"/>
      <c r="IJ40" s="315"/>
      <c r="IK40" s="315"/>
      <c r="IL40" s="315"/>
      <c r="IM40" s="315"/>
      <c r="IN40" s="315"/>
      <c r="IO40" s="315"/>
      <c r="IP40" s="315"/>
      <c r="IQ40" s="315"/>
      <c r="IR40" s="315"/>
      <c r="IS40" s="315"/>
      <c r="IT40" s="315"/>
      <c r="IU40" s="315"/>
      <c r="IV40" s="315"/>
      <c r="IW40" s="315"/>
      <c r="IX40" s="315"/>
      <c r="IY40" s="315"/>
      <c r="IZ40" s="315"/>
    </row>
    <row r="41" s="274" customFormat="1" ht="13" customHeight="1" spans="1:260">
      <c r="A41" s="315"/>
      <c r="B41" s="315"/>
      <c r="C41" s="316"/>
      <c r="D41" s="317"/>
      <c r="E41" s="317"/>
      <c r="F41" s="317"/>
      <c r="G41" s="319"/>
      <c r="H41" s="319"/>
      <c r="I41" s="319"/>
      <c r="J41" s="316"/>
      <c r="K41" s="315"/>
      <c r="L41" s="315"/>
      <c r="M41" s="316"/>
      <c r="N41" s="336"/>
      <c r="O41" s="336"/>
      <c r="P41" s="336"/>
      <c r="Q41" s="316"/>
      <c r="R41" s="316"/>
      <c r="S41" s="316"/>
      <c r="T41" s="316"/>
      <c r="U41" s="315"/>
      <c r="V41" s="315"/>
      <c r="W41" s="315"/>
      <c r="X41" s="315"/>
      <c r="Y41" s="315"/>
      <c r="Z41" s="315"/>
      <c r="AA41" s="315"/>
      <c r="AB41" s="315"/>
      <c r="AC41" s="315"/>
      <c r="AD41" s="315"/>
      <c r="AE41" s="315"/>
      <c r="AF41" s="315"/>
      <c r="AG41" s="315"/>
      <c r="AH41" s="315"/>
      <c r="AI41" s="315"/>
      <c r="AJ41" s="315"/>
      <c r="AK41" s="315"/>
      <c r="AL41" s="315"/>
      <c r="AM41" s="315"/>
      <c r="AN41" s="315"/>
      <c r="AO41" s="315"/>
      <c r="AP41" s="315"/>
      <c r="AQ41" s="315"/>
      <c r="AR41" s="315"/>
      <c r="AS41" s="315"/>
      <c r="AT41" s="315"/>
      <c r="AU41" s="315"/>
      <c r="AV41" s="315"/>
      <c r="AW41" s="315"/>
      <c r="AX41" s="315"/>
      <c r="AY41" s="315"/>
      <c r="AZ41" s="315"/>
      <c r="BA41" s="315"/>
      <c r="BB41" s="315"/>
      <c r="BC41" s="315"/>
      <c r="BD41" s="315"/>
      <c r="BE41" s="315"/>
      <c r="BF41" s="315"/>
      <c r="BG41" s="315"/>
      <c r="BH41" s="315"/>
      <c r="BI41" s="315"/>
      <c r="BJ41" s="315"/>
      <c r="BK41" s="315"/>
      <c r="BL41" s="315"/>
      <c r="BM41" s="315"/>
      <c r="BN41" s="315"/>
      <c r="BO41" s="315"/>
      <c r="BP41" s="315"/>
      <c r="BQ41" s="315"/>
      <c r="BR41" s="315"/>
      <c r="BS41" s="315"/>
      <c r="BT41" s="315"/>
      <c r="BU41" s="315"/>
      <c r="BV41" s="315"/>
      <c r="BW41" s="315"/>
      <c r="BX41" s="315"/>
      <c r="BY41" s="315"/>
      <c r="BZ41" s="315"/>
      <c r="CA41" s="315"/>
      <c r="CB41" s="315"/>
      <c r="CC41" s="315"/>
      <c r="CD41" s="315"/>
      <c r="CE41" s="315"/>
      <c r="CF41" s="315"/>
      <c r="CG41" s="315"/>
      <c r="CH41" s="315"/>
      <c r="CI41" s="315"/>
      <c r="CJ41" s="315"/>
      <c r="CK41" s="315"/>
      <c r="CL41" s="315"/>
      <c r="CM41" s="315"/>
      <c r="CN41" s="315"/>
      <c r="CO41" s="315"/>
      <c r="CP41" s="315"/>
      <c r="CQ41" s="315"/>
      <c r="CR41" s="315"/>
      <c r="CS41" s="315"/>
      <c r="CT41" s="315"/>
      <c r="CU41" s="315"/>
      <c r="CV41" s="315"/>
      <c r="CW41" s="315"/>
      <c r="CX41" s="315"/>
      <c r="CY41" s="315"/>
      <c r="CZ41" s="315"/>
      <c r="DA41" s="315"/>
      <c r="DB41" s="315"/>
      <c r="DC41" s="315"/>
      <c r="DD41" s="315"/>
      <c r="DE41" s="315"/>
      <c r="DF41" s="315"/>
      <c r="DG41" s="315"/>
      <c r="DH41" s="315"/>
      <c r="DI41" s="315"/>
      <c r="DJ41" s="315"/>
      <c r="DK41" s="315"/>
      <c r="DL41" s="315"/>
      <c r="DM41" s="315"/>
      <c r="DN41" s="315"/>
      <c r="DO41" s="315"/>
      <c r="DP41" s="315"/>
      <c r="DQ41" s="315"/>
      <c r="DR41" s="315"/>
      <c r="DS41" s="315"/>
      <c r="DT41" s="315"/>
      <c r="DU41" s="315"/>
      <c r="DV41" s="315"/>
      <c r="DW41" s="315"/>
      <c r="DX41" s="315"/>
      <c r="DY41" s="315"/>
      <c r="DZ41" s="315"/>
      <c r="EA41" s="315"/>
      <c r="EB41" s="315"/>
      <c r="EC41" s="315"/>
      <c r="ED41" s="315"/>
      <c r="EE41" s="315"/>
      <c r="EF41" s="315"/>
      <c r="EG41" s="315"/>
      <c r="EH41" s="315"/>
      <c r="EI41" s="315"/>
      <c r="EJ41" s="315"/>
      <c r="EK41" s="315"/>
      <c r="EL41" s="315"/>
      <c r="EM41" s="315"/>
      <c r="EN41" s="315"/>
      <c r="EO41" s="315"/>
      <c r="EP41" s="315"/>
      <c r="EQ41" s="315"/>
      <c r="ER41" s="315"/>
      <c r="ES41" s="315"/>
      <c r="ET41" s="315"/>
      <c r="EU41" s="315"/>
      <c r="EV41" s="315"/>
      <c r="EW41" s="315"/>
      <c r="EX41" s="315"/>
      <c r="EY41" s="315"/>
      <c r="EZ41" s="315"/>
      <c r="FA41" s="315"/>
      <c r="FB41" s="315"/>
      <c r="FC41" s="315"/>
      <c r="FD41" s="315"/>
      <c r="FE41" s="315"/>
      <c r="FF41" s="315"/>
      <c r="FG41" s="315"/>
      <c r="FH41" s="315"/>
      <c r="FI41" s="315"/>
      <c r="FJ41" s="315"/>
      <c r="FK41" s="315"/>
      <c r="FL41" s="315"/>
      <c r="FM41" s="315"/>
      <c r="FN41" s="315"/>
      <c r="FO41" s="315"/>
      <c r="FP41" s="315"/>
      <c r="FQ41" s="315"/>
      <c r="FR41" s="315"/>
      <c r="FS41" s="315"/>
      <c r="FT41" s="315"/>
      <c r="FU41" s="315"/>
      <c r="FV41" s="315"/>
      <c r="FW41" s="315"/>
      <c r="FX41" s="315"/>
      <c r="FY41" s="315"/>
      <c r="FZ41" s="315"/>
      <c r="GA41" s="315"/>
      <c r="GB41" s="315"/>
      <c r="GC41" s="315"/>
      <c r="GD41" s="315"/>
      <c r="GE41" s="315"/>
      <c r="GF41" s="315"/>
      <c r="GG41" s="315"/>
      <c r="GH41" s="315"/>
      <c r="GI41" s="315"/>
      <c r="GJ41" s="315"/>
      <c r="GK41" s="315"/>
      <c r="GL41" s="315"/>
      <c r="GM41" s="315"/>
      <c r="GN41" s="315"/>
      <c r="GO41" s="315"/>
      <c r="GP41" s="315"/>
      <c r="GQ41" s="315"/>
      <c r="GR41" s="315"/>
      <c r="GS41" s="315"/>
      <c r="GT41" s="315"/>
      <c r="GU41" s="315"/>
      <c r="GV41" s="315"/>
      <c r="GW41" s="315"/>
      <c r="GX41" s="315"/>
      <c r="GY41" s="315"/>
      <c r="GZ41" s="315"/>
      <c r="HA41" s="315"/>
      <c r="HB41" s="315"/>
      <c r="HC41" s="315"/>
      <c r="HD41" s="315"/>
      <c r="HE41" s="315"/>
      <c r="HF41" s="315"/>
      <c r="HG41" s="315"/>
      <c r="HH41" s="315"/>
      <c r="HI41" s="315"/>
      <c r="HJ41" s="315"/>
      <c r="HK41" s="315"/>
      <c r="HL41" s="315"/>
      <c r="HM41" s="315"/>
      <c r="HN41" s="315"/>
      <c r="HO41" s="315"/>
      <c r="HP41" s="315"/>
      <c r="HQ41" s="315"/>
      <c r="HR41" s="315"/>
      <c r="HS41" s="315"/>
      <c r="HT41" s="315"/>
      <c r="HU41" s="315"/>
      <c r="HV41" s="315"/>
      <c r="HW41" s="315"/>
      <c r="HX41" s="315"/>
      <c r="HY41" s="315"/>
      <c r="HZ41" s="315"/>
      <c r="IA41" s="315"/>
      <c r="IB41" s="315"/>
      <c r="IC41" s="315"/>
      <c r="ID41" s="315"/>
      <c r="IE41" s="315"/>
      <c r="IF41" s="315"/>
      <c r="IG41" s="315"/>
      <c r="IH41" s="315"/>
      <c r="II41" s="315"/>
      <c r="IJ41" s="315"/>
      <c r="IK41" s="315"/>
      <c r="IL41" s="315"/>
      <c r="IM41" s="315"/>
      <c r="IN41" s="315"/>
      <c r="IO41" s="315"/>
      <c r="IP41" s="315"/>
      <c r="IQ41" s="315"/>
      <c r="IR41" s="315"/>
      <c r="IS41" s="315"/>
      <c r="IT41" s="315"/>
      <c r="IU41" s="315"/>
      <c r="IV41" s="315"/>
      <c r="IW41" s="315"/>
      <c r="IX41" s="315"/>
      <c r="IY41" s="315"/>
      <c r="IZ41" s="315"/>
    </row>
    <row r="42" s="274" customFormat="1" ht="13" customHeight="1" spans="1:260">
      <c r="A42" s="315"/>
      <c r="B42" s="315"/>
      <c r="C42" s="316"/>
      <c r="D42" s="317"/>
      <c r="E42" s="317"/>
      <c r="F42" s="317"/>
      <c r="G42" s="319"/>
      <c r="H42" s="319"/>
      <c r="I42" s="319"/>
      <c r="J42" s="316"/>
      <c r="K42" s="315"/>
      <c r="L42" s="315"/>
      <c r="M42" s="316"/>
      <c r="N42" s="336"/>
      <c r="O42" s="336"/>
      <c r="P42" s="336"/>
      <c r="Q42" s="316"/>
      <c r="R42" s="316"/>
      <c r="S42" s="316"/>
      <c r="T42" s="316"/>
      <c r="U42" s="315"/>
      <c r="V42" s="315"/>
      <c r="W42" s="315"/>
      <c r="X42" s="315"/>
      <c r="Y42" s="315"/>
      <c r="Z42" s="315"/>
      <c r="AA42" s="315"/>
      <c r="AB42" s="315"/>
      <c r="AC42" s="315"/>
      <c r="AD42" s="315"/>
      <c r="AE42" s="315"/>
      <c r="AF42" s="315"/>
      <c r="AG42" s="315"/>
      <c r="AH42" s="315"/>
      <c r="AI42" s="315"/>
      <c r="AJ42" s="315"/>
      <c r="AK42" s="315"/>
      <c r="AL42" s="315"/>
      <c r="AM42" s="315"/>
      <c r="AN42" s="315"/>
      <c r="AO42" s="315"/>
      <c r="AP42" s="315"/>
      <c r="AQ42" s="315"/>
      <c r="AR42" s="315"/>
      <c r="AS42" s="315"/>
      <c r="AT42" s="315"/>
      <c r="AU42" s="315"/>
      <c r="AV42" s="315"/>
      <c r="AW42" s="315"/>
      <c r="AX42" s="315"/>
      <c r="AY42" s="315"/>
      <c r="AZ42" s="315"/>
      <c r="BA42" s="315"/>
      <c r="BB42" s="315"/>
      <c r="BC42" s="315"/>
      <c r="BD42" s="315"/>
      <c r="BE42" s="315"/>
      <c r="BF42" s="315"/>
      <c r="BG42" s="315"/>
      <c r="BH42" s="315"/>
      <c r="BI42" s="315"/>
      <c r="BJ42" s="315"/>
      <c r="BK42" s="315"/>
      <c r="BL42" s="315"/>
      <c r="BM42" s="315"/>
      <c r="BN42" s="315"/>
      <c r="BO42" s="315"/>
      <c r="BP42" s="315"/>
      <c r="BQ42" s="315"/>
      <c r="BR42" s="315"/>
      <c r="BS42" s="315"/>
      <c r="BT42" s="315"/>
      <c r="BU42" s="315"/>
      <c r="BV42" s="315"/>
      <c r="BW42" s="315"/>
      <c r="BX42" s="315"/>
      <c r="BY42" s="315"/>
      <c r="BZ42" s="315"/>
      <c r="CA42" s="315"/>
      <c r="CB42" s="315"/>
      <c r="CC42" s="315"/>
      <c r="CD42" s="315"/>
      <c r="CE42" s="315"/>
      <c r="CF42" s="315"/>
      <c r="CG42" s="315"/>
      <c r="CH42" s="315"/>
      <c r="CI42" s="315"/>
      <c r="CJ42" s="315"/>
      <c r="CK42" s="315"/>
      <c r="CL42" s="315"/>
      <c r="CM42" s="315"/>
      <c r="CN42" s="315"/>
      <c r="CO42" s="315"/>
      <c r="CP42" s="315"/>
      <c r="CQ42" s="315"/>
      <c r="CR42" s="315"/>
      <c r="CS42" s="315"/>
      <c r="CT42" s="315"/>
      <c r="CU42" s="315"/>
      <c r="CV42" s="315"/>
      <c r="CW42" s="315"/>
      <c r="CX42" s="315"/>
      <c r="CY42" s="315"/>
      <c r="CZ42" s="315"/>
      <c r="DA42" s="315"/>
      <c r="DB42" s="315"/>
      <c r="DC42" s="315"/>
      <c r="DD42" s="315"/>
      <c r="DE42" s="315"/>
      <c r="DF42" s="315"/>
      <c r="DG42" s="315"/>
      <c r="DH42" s="315"/>
      <c r="DI42" s="315"/>
      <c r="DJ42" s="315"/>
      <c r="DK42" s="315"/>
      <c r="DL42" s="315"/>
      <c r="DM42" s="315"/>
      <c r="DN42" s="315"/>
      <c r="DO42" s="315"/>
      <c r="DP42" s="315"/>
      <c r="DQ42" s="315"/>
      <c r="DR42" s="315"/>
      <c r="DS42" s="315"/>
      <c r="DT42" s="315"/>
      <c r="DU42" s="315"/>
      <c r="DV42" s="315"/>
      <c r="DW42" s="315"/>
      <c r="DX42" s="315"/>
      <c r="DY42" s="315"/>
      <c r="DZ42" s="315"/>
      <c r="EA42" s="315"/>
      <c r="EB42" s="315"/>
      <c r="EC42" s="315"/>
      <c r="ED42" s="315"/>
      <c r="EE42" s="315"/>
      <c r="EF42" s="315"/>
      <c r="EG42" s="315"/>
      <c r="EH42" s="315"/>
      <c r="EI42" s="315"/>
      <c r="EJ42" s="315"/>
      <c r="EK42" s="315"/>
      <c r="EL42" s="315"/>
      <c r="EM42" s="315"/>
      <c r="EN42" s="315"/>
      <c r="EO42" s="315"/>
      <c r="EP42" s="315"/>
      <c r="EQ42" s="315"/>
      <c r="ER42" s="315"/>
      <c r="ES42" s="315"/>
      <c r="ET42" s="315"/>
      <c r="EU42" s="315"/>
      <c r="EV42" s="315"/>
      <c r="EW42" s="315"/>
      <c r="EX42" s="315"/>
      <c r="EY42" s="315"/>
      <c r="EZ42" s="315"/>
      <c r="FA42" s="315"/>
      <c r="FB42" s="315"/>
      <c r="FC42" s="315"/>
      <c r="FD42" s="315"/>
      <c r="FE42" s="315"/>
      <c r="FF42" s="315"/>
      <c r="FG42" s="315"/>
      <c r="FH42" s="315"/>
      <c r="FI42" s="315"/>
      <c r="FJ42" s="315"/>
      <c r="FK42" s="315"/>
      <c r="FL42" s="315"/>
      <c r="FM42" s="315"/>
      <c r="FN42" s="315"/>
      <c r="FO42" s="315"/>
      <c r="FP42" s="315"/>
      <c r="FQ42" s="315"/>
      <c r="FR42" s="315"/>
      <c r="FS42" s="315"/>
      <c r="FT42" s="315"/>
      <c r="FU42" s="315"/>
      <c r="FV42" s="315"/>
      <c r="FW42" s="315"/>
      <c r="FX42" s="315"/>
      <c r="FY42" s="315"/>
      <c r="FZ42" s="315"/>
      <c r="GA42" s="315"/>
      <c r="GB42" s="315"/>
      <c r="GC42" s="315"/>
      <c r="GD42" s="315"/>
      <c r="GE42" s="315"/>
      <c r="GF42" s="315"/>
      <c r="GG42" s="315"/>
      <c r="GH42" s="315"/>
      <c r="GI42" s="315"/>
      <c r="GJ42" s="315"/>
      <c r="GK42" s="315"/>
      <c r="GL42" s="315"/>
      <c r="GM42" s="315"/>
      <c r="GN42" s="315"/>
      <c r="GO42" s="315"/>
      <c r="GP42" s="315"/>
      <c r="GQ42" s="315"/>
      <c r="GR42" s="315"/>
      <c r="GS42" s="315"/>
      <c r="GT42" s="315"/>
      <c r="GU42" s="315"/>
      <c r="GV42" s="315"/>
      <c r="GW42" s="315"/>
      <c r="GX42" s="315"/>
      <c r="GY42" s="315"/>
      <c r="GZ42" s="315"/>
      <c r="HA42" s="315"/>
      <c r="HB42" s="315"/>
      <c r="HC42" s="315"/>
      <c r="HD42" s="315"/>
      <c r="HE42" s="315"/>
      <c r="HF42" s="315"/>
      <c r="HG42" s="315"/>
      <c r="HH42" s="315"/>
      <c r="HI42" s="315"/>
      <c r="HJ42" s="315"/>
      <c r="HK42" s="315"/>
      <c r="HL42" s="315"/>
      <c r="HM42" s="315"/>
      <c r="HN42" s="315"/>
      <c r="HO42" s="315"/>
      <c r="HP42" s="315"/>
      <c r="HQ42" s="315"/>
      <c r="HR42" s="315"/>
      <c r="HS42" s="315"/>
      <c r="HT42" s="315"/>
      <c r="HU42" s="315"/>
      <c r="HV42" s="315"/>
      <c r="HW42" s="315"/>
      <c r="HX42" s="315"/>
      <c r="HY42" s="315"/>
      <c r="HZ42" s="315"/>
      <c r="IA42" s="315"/>
      <c r="IB42" s="315"/>
      <c r="IC42" s="315"/>
      <c r="ID42" s="315"/>
      <c r="IE42" s="315"/>
      <c r="IF42" s="315"/>
      <c r="IG42" s="315"/>
      <c r="IH42" s="315"/>
      <c r="II42" s="315"/>
      <c r="IJ42" s="315"/>
      <c r="IK42" s="315"/>
      <c r="IL42" s="315"/>
      <c r="IM42" s="315"/>
      <c r="IN42" s="315"/>
      <c r="IO42" s="315"/>
      <c r="IP42" s="315"/>
      <c r="IQ42" s="315"/>
      <c r="IR42" s="315"/>
      <c r="IS42" s="315"/>
      <c r="IT42" s="315"/>
      <c r="IU42" s="315"/>
      <c r="IV42" s="315"/>
      <c r="IW42" s="315"/>
      <c r="IX42" s="315"/>
      <c r="IY42" s="315"/>
      <c r="IZ42" s="315"/>
    </row>
    <row r="43" s="274" customFormat="1" ht="13" customHeight="1" spans="1:260">
      <c r="A43" s="315"/>
      <c r="B43" s="315"/>
      <c r="C43" s="316"/>
      <c r="D43" s="317"/>
      <c r="E43" s="317"/>
      <c r="F43" s="317"/>
      <c r="G43" s="319"/>
      <c r="H43" s="319"/>
      <c r="I43" s="319"/>
      <c r="J43" s="316"/>
      <c r="K43" s="315"/>
      <c r="L43" s="315"/>
      <c r="M43" s="316"/>
      <c r="N43" s="336"/>
      <c r="O43" s="336"/>
      <c r="P43" s="336"/>
      <c r="Q43" s="316"/>
      <c r="R43" s="316"/>
      <c r="S43" s="316"/>
      <c r="T43" s="316"/>
      <c r="U43" s="315"/>
      <c r="V43" s="315"/>
      <c r="W43" s="315"/>
      <c r="X43" s="315"/>
      <c r="Y43" s="315"/>
      <c r="Z43" s="315"/>
      <c r="AA43" s="315"/>
      <c r="AB43" s="315"/>
      <c r="AC43" s="315"/>
      <c r="AD43" s="315"/>
      <c r="AE43" s="315"/>
      <c r="AF43" s="315"/>
      <c r="AG43" s="315"/>
      <c r="AH43" s="315"/>
      <c r="AI43" s="315"/>
      <c r="AJ43" s="315"/>
      <c r="AK43" s="315"/>
      <c r="AL43" s="315"/>
      <c r="AM43" s="315"/>
      <c r="AN43" s="315"/>
      <c r="AO43" s="315"/>
      <c r="AP43" s="315"/>
      <c r="AQ43" s="315"/>
      <c r="AR43" s="315"/>
      <c r="AS43" s="315"/>
      <c r="AT43" s="315"/>
      <c r="AU43" s="315"/>
      <c r="AV43" s="315"/>
      <c r="AW43" s="315"/>
      <c r="AX43" s="315"/>
      <c r="AY43" s="315"/>
      <c r="AZ43" s="315"/>
      <c r="BA43" s="315"/>
      <c r="BB43" s="315"/>
      <c r="BC43" s="315"/>
      <c r="BD43" s="315"/>
      <c r="BE43" s="315"/>
      <c r="BF43" s="315"/>
      <c r="BG43" s="315"/>
      <c r="BH43" s="315"/>
      <c r="BI43" s="315"/>
      <c r="BJ43" s="315"/>
      <c r="BK43" s="315"/>
      <c r="BL43" s="315"/>
      <c r="BM43" s="315"/>
      <c r="BN43" s="315"/>
      <c r="BO43" s="315"/>
      <c r="BP43" s="315"/>
      <c r="BQ43" s="315"/>
      <c r="BR43" s="315"/>
      <c r="BS43" s="315"/>
      <c r="BT43" s="315"/>
      <c r="BU43" s="315"/>
      <c r="BV43" s="315"/>
      <c r="BW43" s="315"/>
      <c r="BX43" s="315"/>
      <c r="BY43" s="315"/>
      <c r="BZ43" s="315"/>
      <c r="CA43" s="315"/>
      <c r="CB43" s="315"/>
      <c r="CC43" s="315"/>
      <c r="CD43" s="315"/>
      <c r="CE43" s="315"/>
      <c r="CF43" s="315"/>
      <c r="CG43" s="315"/>
      <c r="CH43" s="315"/>
      <c r="CI43" s="315"/>
      <c r="CJ43" s="315"/>
      <c r="CK43" s="315"/>
      <c r="CL43" s="315"/>
      <c r="CM43" s="315"/>
      <c r="CN43" s="315"/>
      <c r="CO43" s="315"/>
      <c r="CP43" s="315"/>
      <c r="CQ43" s="315"/>
      <c r="CR43" s="315"/>
      <c r="CS43" s="315"/>
      <c r="CT43" s="315"/>
      <c r="CU43" s="315"/>
      <c r="CV43" s="315"/>
      <c r="CW43" s="315"/>
      <c r="CX43" s="315"/>
      <c r="CY43" s="315"/>
      <c r="CZ43" s="315"/>
      <c r="DA43" s="315"/>
      <c r="DB43" s="315"/>
      <c r="DC43" s="315"/>
      <c r="DD43" s="315"/>
      <c r="DE43" s="315"/>
      <c r="DF43" s="315"/>
      <c r="DG43" s="315"/>
      <c r="DH43" s="315"/>
      <c r="DI43" s="315"/>
      <c r="DJ43" s="315"/>
      <c r="DK43" s="315"/>
      <c r="DL43" s="315"/>
      <c r="DM43" s="315"/>
      <c r="DN43" s="315"/>
      <c r="DO43" s="315"/>
      <c r="DP43" s="315"/>
      <c r="DQ43" s="315"/>
      <c r="DR43" s="315"/>
      <c r="DS43" s="315"/>
      <c r="DT43" s="315"/>
      <c r="DU43" s="315"/>
      <c r="DV43" s="315"/>
      <c r="DW43" s="315"/>
      <c r="DX43" s="315"/>
      <c r="DY43" s="315"/>
      <c r="DZ43" s="315"/>
      <c r="EA43" s="315"/>
      <c r="EB43" s="315"/>
      <c r="EC43" s="315"/>
      <c r="ED43" s="315"/>
      <c r="EE43" s="315"/>
      <c r="EF43" s="315"/>
      <c r="EG43" s="315"/>
      <c r="EH43" s="315"/>
      <c r="EI43" s="315"/>
      <c r="EJ43" s="315"/>
      <c r="EK43" s="315"/>
      <c r="EL43" s="315"/>
      <c r="EM43" s="315"/>
      <c r="EN43" s="315"/>
      <c r="EO43" s="315"/>
      <c r="EP43" s="315"/>
      <c r="EQ43" s="315"/>
      <c r="ER43" s="315"/>
      <c r="ES43" s="315"/>
      <c r="ET43" s="315"/>
      <c r="EU43" s="315"/>
      <c r="EV43" s="315"/>
      <c r="EW43" s="315"/>
      <c r="EX43" s="315"/>
      <c r="EY43" s="315"/>
      <c r="EZ43" s="315"/>
      <c r="FA43" s="315"/>
      <c r="FB43" s="315"/>
      <c r="FC43" s="315"/>
      <c r="FD43" s="315"/>
      <c r="FE43" s="315"/>
      <c r="FF43" s="315"/>
      <c r="FG43" s="315"/>
      <c r="FH43" s="315"/>
      <c r="FI43" s="315"/>
      <c r="FJ43" s="315"/>
      <c r="FK43" s="315"/>
      <c r="FL43" s="315"/>
      <c r="FM43" s="315"/>
      <c r="FN43" s="315"/>
      <c r="FO43" s="315"/>
      <c r="FP43" s="315"/>
      <c r="FQ43" s="315"/>
      <c r="FR43" s="315"/>
      <c r="FS43" s="315"/>
      <c r="FT43" s="315"/>
      <c r="FU43" s="315"/>
      <c r="FV43" s="315"/>
      <c r="FW43" s="315"/>
      <c r="FX43" s="315"/>
      <c r="FY43" s="315"/>
      <c r="FZ43" s="315"/>
      <c r="GA43" s="315"/>
      <c r="GB43" s="315"/>
      <c r="GC43" s="315"/>
      <c r="GD43" s="315"/>
      <c r="GE43" s="315"/>
      <c r="GF43" s="315"/>
      <c r="GG43" s="315"/>
      <c r="GH43" s="315"/>
      <c r="GI43" s="315"/>
      <c r="GJ43" s="315"/>
      <c r="GK43" s="315"/>
      <c r="GL43" s="315"/>
      <c r="GM43" s="315"/>
      <c r="GN43" s="315"/>
      <c r="GO43" s="315"/>
      <c r="GP43" s="315"/>
      <c r="GQ43" s="315"/>
      <c r="GR43" s="315"/>
      <c r="GS43" s="315"/>
      <c r="GT43" s="315"/>
      <c r="GU43" s="315"/>
      <c r="GV43" s="315"/>
      <c r="GW43" s="315"/>
      <c r="GX43" s="315"/>
      <c r="GY43" s="315"/>
      <c r="GZ43" s="315"/>
      <c r="HA43" s="315"/>
      <c r="HB43" s="315"/>
      <c r="HC43" s="315"/>
      <c r="HD43" s="315"/>
      <c r="HE43" s="315"/>
      <c r="HF43" s="315"/>
      <c r="HG43" s="315"/>
      <c r="HH43" s="315"/>
      <c r="HI43" s="315"/>
      <c r="HJ43" s="315"/>
      <c r="HK43" s="315"/>
      <c r="HL43" s="315"/>
      <c r="HM43" s="315"/>
      <c r="HN43" s="315"/>
      <c r="HO43" s="315"/>
      <c r="HP43" s="315"/>
      <c r="HQ43" s="315"/>
      <c r="HR43" s="315"/>
      <c r="HS43" s="315"/>
      <c r="HT43" s="315"/>
      <c r="HU43" s="315"/>
      <c r="HV43" s="315"/>
      <c r="HW43" s="315"/>
      <c r="HX43" s="315"/>
      <c r="HY43" s="315"/>
      <c r="HZ43" s="315"/>
      <c r="IA43" s="315"/>
      <c r="IB43" s="315"/>
      <c r="IC43" s="315"/>
      <c r="ID43" s="315"/>
      <c r="IE43" s="315"/>
      <c r="IF43" s="315"/>
      <c r="IG43" s="315"/>
      <c r="IH43" s="315"/>
      <c r="II43" s="315"/>
      <c r="IJ43" s="315"/>
      <c r="IK43" s="315"/>
      <c r="IL43" s="315"/>
      <c r="IM43" s="315"/>
      <c r="IN43" s="315"/>
      <c r="IO43" s="315"/>
      <c r="IP43" s="315"/>
      <c r="IQ43" s="315"/>
      <c r="IR43" s="315"/>
      <c r="IS43" s="315"/>
      <c r="IT43" s="315"/>
      <c r="IU43" s="315"/>
      <c r="IV43" s="315"/>
      <c r="IW43" s="315"/>
      <c r="IX43" s="315"/>
      <c r="IY43" s="315"/>
      <c r="IZ43" s="315"/>
    </row>
    <row r="44" s="274" customFormat="1" ht="13" customHeight="1" spans="1:260">
      <c r="A44" s="315"/>
      <c r="B44" s="315"/>
      <c r="C44" s="316"/>
      <c r="D44" s="317"/>
      <c r="E44" s="317"/>
      <c r="F44" s="317"/>
      <c r="G44" s="319"/>
      <c r="H44" s="319"/>
      <c r="I44" s="319"/>
      <c r="J44" s="316"/>
      <c r="K44" s="315"/>
      <c r="L44" s="315"/>
      <c r="M44" s="316"/>
      <c r="N44" s="336"/>
      <c r="O44" s="336"/>
      <c r="P44" s="336"/>
      <c r="Q44" s="316"/>
      <c r="R44" s="316"/>
      <c r="S44" s="316"/>
      <c r="T44" s="316"/>
      <c r="U44" s="315"/>
      <c r="V44" s="315"/>
      <c r="W44" s="315"/>
      <c r="X44" s="315"/>
      <c r="Y44" s="315"/>
      <c r="Z44" s="315"/>
      <c r="AA44" s="315"/>
      <c r="AB44" s="315"/>
      <c r="AC44" s="315"/>
      <c r="AD44" s="315"/>
      <c r="AE44" s="315"/>
      <c r="AF44" s="315"/>
      <c r="AG44" s="315"/>
      <c r="AH44" s="315"/>
      <c r="AI44" s="315"/>
      <c r="AJ44" s="315"/>
      <c r="AK44" s="315"/>
      <c r="AL44" s="315"/>
      <c r="AM44" s="315"/>
      <c r="AN44" s="315"/>
      <c r="AO44" s="315"/>
      <c r="AP44" s="315"/>
      <c r="AQ44" s="315"/>
      <c r="AR44" s="315"/>
      <c r="AS44" s="315"/>
      <c r="AT44" s="315"/>
      <c r="AU44" s="315"/>
      <c r="AV44" s="315"/>
      <c r="AW44" s="315"/>
      <c r="AX44" s="315"/>
      <c r="AY44" s="315"/>
      <c r="AZ44" s="315"/>
      <c r="BA44" s="315"/>
      <c r="BB44" s="315"/>
      <c r="BC44" s="315"/>
      <c r="BD44" s="315"/>
      <c r="BE44" s="315"/>
      <c r="BF44" s="315"/>
      <c r="BG44" s="315"/>
      <c r="BH44" s="315"/>
      <c r="BI44" s="315"/>
      <c r="BJ44" s="315"/>
      <c r="BK44" s="315"/>
      <c r="BL44" s="315"/>
      <c r="BM44" s="315"/>
      <c r="BN44" s="315"/>
      <c r="BO44" s="315"/>
      <c r="BP44" s="315"/>
      <c r="BQ44" s="315"/>
      <c r="BR44" s="315"/>
      <c r="BS44" s="315"/>
      <c r="BT44" s="315"/>
      <c r="BU44" s="315"/>
      <c r="BV44" s="315"/>
      <c r="BW44" s="315"/>
      <c r="BX44" s="315"/>
      <c r="BY44" s="315"/>
      <c r="BZ44" s="315"/>
      <c r="CA44" s="315"/>
      <c r="CB44" s="315"/>
      <c r="CC44" s="315"/>
      <c r="CD44" s="315"/>
      <c r="CE44" s="315"/>
      <c r="CF44" s="315"/>
      <c r="CG44" s="315"/>
      <c r="CH44" s="315"/>
      <c r="CI44" s="315"/>
      <c r="CJ44" s="315"/>
      <c r="CK44" s="315"/>
      <c r="CL44" s="315"/>
      <c r="CM44" s="315"/>
      <c r="CN44" s="315"/>
      <c r="CO44" s="315"/>
      <c r="CP44" s="315"/>
      <c r="CQ44" s="315"/>
      <c r="CR44" s="315"/>
      <c r="CS44" s="315"/>
      <c r="CT44" s="315"/>
      <c r="CU44" s="315"/>
      <c r="CV44" s="315"/>
      <c r="CW44" s="315"/>
      <c r="CX44" s="315"/>
      <c r="CY44" s="315"/>
      <c r="CZ44" s="315"/>
      <c r="DA44" s="315"/>
      <c r="DB44" s="315"/>
      <c r="DC44" s="315"/>
      <c r="DD44" s="315"/>
      <c r="DE44" s="315"/>
      <c r="DF44" s="315"/>
      <c r="DG44" s="315"/>
      <c r="DH44" s="315"/>
      <c r="DI44" s="315"/>
      <c r="DJ44" s="315"/>
      <c r="DK44" s="315"/>
      <c r="DL44" s="315"/>
      <c r="DM44" s="315"/>
      <c r="DN44" s="315"/>
      <c r="DO44" s="315"/>
      <c r="DP44" s="315"/>
      <c r="DQ44" s="315"/>
      <c r="DR44" s="315"/>
      <c r="DS44" s="315"/>
      <c r="DT44" s="315"/>
      <c r="DU44" s="315"/>
      <c r="DV44" s="315"/>
      <c r="DW44" s="315"/>
      <c r="DX44" s="315"/>
      <c r="DY44" s="315"/>
      <c r="DZ44" s="315"/>
      <c r="EA44" s="315"/>
      <c r="EB44" s="315"/>
      <c r="EC44" s="315"/>
      <c r="ED44" s="315"/>
      <c r="EE44" s="315"/>
      <c r="EF44" s="315"/>
      <c r="EG44" s="315"/>
      <c r="EH44" s="315"/>
      <c r="EI44" s="315"/>
      <c r="EJ44" s="315"/>
      <c r="EK44" s="315"/>
      <c r="EL44" s="315"/>
      <c r="EM44" s="315"/>
      <c r="EN44" s="315"/>
      <c r="EO44" s="315"/>
      <c r="EP44" s="315"/>
      <c r="EQ44" s="315"/>
      <c r="ER44" s="315"/>
      <c r="ES44" s="315"/>
      <c r="ET44" s="315"/>
      <c r="EU44" s="315"/>
      <c r="EV44" s="315"/>
      <c r="EW44" s="315"/>
      <c r="EX44" s="315"/>
      <c r="EY44" s="315"/>
      <c r="EZ44" s="315"/>
      <c r="FA44" s="315"/>
      <c r="FB44" s="315"/>
      <c r="FC44" s="315"/>
      <c r="FD44" s="315"/>
      <c r="FE44" s="315"/>
      <c r="FF44" s="315"/>
      <c r="FG44" s="315"/>
      <c r="FH44" s="315"/>
      <c r="FI44" s="315"/>
      <c r="FJ44" s="315"/>
      <c r="FK44" s="315"/>
      <c r="FL44" s="315"/>
      <c r="FM44" s="315"/>
      <c r="FN44" s="315"/>
      <c r="FO44" s="315"/>
      <c r="FP44" s="315"/>
      <c r="FQ44" s="315"/>
      <c r="FR44" s="315"/>
      <c r="FS44" s="315"/>
      <c r="FT44" s="315"/>
      <c r="FU44" s="315"/>
      <c r="FV44" s="315"/>
      <c r="FW44" s="315"/>
      <c r="FX44" s="315"/>
      <c r="FY44" s="315"/>
      <c r="FZ44" s="315"/>
      <c r="GA44" s="315"/>
      <c r="GB44" s="315"/>
      <c r="GC44" s="315"/>
      <c r="GD44" s="315"/>
      <c r="GE44" s="315"/>
      <c r="GF44" s="315"/>
      <c r="GG44" s="315"/>
      <c r="GH44" s="315"/>
      <c r="GI44" s="315"/>
      <c r="GJ44" s="315"/>
      <c r="GK44" s="315"/>
      <c r="GL44" s="315"/>
      <c r="GM44" s="315"/>
      <c r="GN44" s="315"/>
      <c r="GO44" s="315"/>
      <c r="GP44" s="315"/>
      <c r="GQ44" s="315"/>
      <c r="GR44" s="315"/>
      <c r="GS44" s="315"/>
      <c r="GT44" s="315"/>
      <c r="GU44" s="315"/>
      <c r="GV44" s="315"/>
      <c r="GW44" s="315"/>
      <c r="GX44" s="315"/>
      <c r="GY44" s="315"/>
      <c r="GZ44" s="315"/>
      <c r="HA44" s="315"/>
      <c r="HB44" s="315"/>
      <c r="HC44" s="315"/>
      <c r="HD44" s="315"/>
      <c r="HE44" s="315"/>
      <c r="HF44" s="315"/>
      <c r="HG44" s="315"/>
      <c r="HH44" s="315"/>
      <c r="HI44" s="315"/>
      <c r="HJ44" s="315"/>
      <c r="HK44" s="315"/>
      <c r="HL44" s="315"/>
      <c r="HM44" s="315"/>
      <c r="HN44" s="315"/>
      <c r="HO44" s="315"/>
      <c r="HP44" s="315"/>
      <c r="HQ44" s="315"/>
      <c r="HR44" s="315"/>
      <c r="HS44" s="315"/>
      <c r="HT44" s="315"/>
      <c r="HU44" s="315"/>
      <c r="HV44" s="315"/>
      <c r="HW44" s="315"/>
      <c r="HX44" s="315"/>
      <c r="HY44" s="315"/>
      <c r="HZ44" s="315"/>
      <c r="IA44" s="315"/>
      <c r="IB44" s="315"/>
      <c r="IC44" s="315"/>
      <c r="ID44" s="315"/>
      <c r="IE44" s="315"/>
      <c r="IF44" s="315"/>
      <c r="IG44" s="315"/>
      <c r="IH44" s="315"/>
      <c r="II44" s="315"/>
      <c r="IJ44" s="315"/>
      <c r="IK44" s="315"/>
      <c r="IL44" s="315"/>
      <c r="IM44" s="315"/>
      <c r="IN44" s="315"/>
      <c r="IO44" s="315"/>
      <c r="IP44" s="315"/>
      <c r="IQ44" s="315"/>
      <c r="IR44" s="315"/>
      <c r="IS44" s="315"/>
      <c r="IT44" s="315"/>
      <c r="IU44" s="315"/>
      <c r="IV44" s="315"/>
      <c r="IW44" s="315"/>
      <c r="IX44" s="315"/>
      <c r="IY44" s="315"/>
      <c r="IZ44" s="315"/>
    </row>
  </sheetData>
  <mergeCells count="4">
    <mergeCell ref="A2:T2"/>
    <mergeCell ref="Q3:T3"/>
    <mergeCell ref="J5:J25"/>
    <mergeCell ref="T5:T25"/>
  </mergeCells>
  <printOptions horizontalCentered="1"/>
  <pageMargins left="0.590277777777778" right="0.590277777777778" top="0.511805555555556" bottom="0.751388888888889" header="0" footer="0.468055555555556"/>
  <pageSetup paperSize="9" scale="90"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6" tint="0.8"/>
    <pageSetUpPr fitToPage="1"/>
  </sheetPr>
  <dimension ref="A1:M22"/>
  <sheetViews>
    <sheetView zoomScale="70" zoomScaleNormal="70" workbookViewId="0">
      <selection activeCell="M6" sqref="M6:M19"/>
    </sheetView>
  </sheetViews>
  <sheetFormatPr defaultColWidth="9" defaultRowHeight="15.75"/>
  <cols>
    <col min="1" max="1" width="45.9083333333333" style="149" customWidth="1"/>
    <col min="2" max="6" width="14.6333333333333" style="149" customWidth="1"/>
    <col min="7" max="7" width="53.9083333333333" style="149" customWidth="1"/>
    <col min="8" max="12" width="13.5416666666667" style="149" customWidth="1"/>
    <col min="13" max="13" width="25.0916666666667" style="149" customWidth="1"/>
    <col min="14" max="14" width="13.725" style="149"/>
    <col min="15" max="256" width="9" style="149"/>
    <col min="257" max="16384" width="9" style="134"/>
  </cols>
  <sheetData>
    <row r="1" ht="20.25" spans="1:1">
      <c r="A1" s="226" t="s">
        <v>139</v>
      </c>
    </row>
    <row r="3" ht="36.75" spans="1:13">
      <c r="A3" s="227" t="s">
        <v>140</v>
      </c>
      <c r="B3" s="227"/>
      <c r="C3" s="227"/>
      <c r="D3" s="227"/>
      <c r="E3" s="227"/>
      <c r="F3" s="227"/>
      <c r="G3" s="227"/>
      <c r="H3" s="227"/>
      <c r="I3" s="227"/>
      <c r="J3" s="227"/>
      <c r="K3" s="227"/>
      <c r="L3" s="227"/>
      <c r="M3" s="227"/>
    </row>
    <row r="4" ht="38.15" customHeight="1" spans="1:13">
      <c r="A4" s="228"/>
      <c r="B4" s="229"/>
      <c r="C4" s="228"/>
      <c r="D4" s="229"/>
      <c r="E4" s="229"/>
      <c r="F4" s="229"/>
      <c r="G4" s="229"/>
      <c r="H4" s="229"/>
      <c r="I4" s="229"/>
      <c r="J4" s="229"/>
      <c r="K4" s="261"/>
      <c r="L4" s="262"/>
      <c r="M4" s="262" t="s">
        <v>141</v>
      </c>
    </row>
    <row r="5" ht="67" customHeight="1" spans="1:13">
      <c r="A5" s="230" t="s">
        <v>142</v>
      </c>
      <c r="B5" s="231" t="s">
        <v>143</v>
      </c>
      <c r="C5" s="231" t="s">
        <v>144</v>
      </c>
      <c r="D5" s="231" t="s">
        <v>145</v>
      </c>
      <c r="E5" s="232" t="s">
        <v>146</v>
      </c>
      <c r="F5" s="233" t="s">
        <v>147</v>
      </c>
      <c r="G5" s="234" t="s">
        <v>148</v>
      </c>
      <c r="H5" s="231" t="s">
        <v>143</v>
      </c>
      <c r="I5" s="231" t="s">
        <v>144</v>
      </c>
      <c r="J5" s="231" t="s">
        <v>145</v>
      </c>
      <c r="K5" s="232" t="s">
        <v>146</v>
      </c>
      <c r="L5" s="232" t="s">
        <v>147</v>
      </c>
      <c r="M5" s="263" t="s">
        <v>149</v>
      </c>
    </row>
    <row r="6" ht="40" customHeight="1" spans="1:13">
      <c r="A6" s="235" t="s">
        <v>150</v>
      </c>
      <c r="B6" s="236">
        <v>4915</v>
      </c>
      <c r="C6" s="236">
        <v>1340</v>
      </c>
      <c r="D6" s="236">
        <v>1552</v>
      </c>
      <c r="E6" s="236">
        <v>1552</v>
      </c>
      <c r="F6" s="237">
        <f t="shared" ref="F6:F8" si="0">E6/D6*100</f>
        <v>100</v>
      </c>
      <c r="G6" s="238" t="s">
        <v>151</v>
      </c>
      <c r="H6" s="236">
        <v>3583</v>
      </c>
      <c r="I6" s="236">
        <v>3939</v>
      </c>
      <c r="J6" s="236">
        <v>2299</v>
      </c>
      <c r="K6" s="236">
        <v>2192</v>
      </c>
      <c r="L6" s="264">
        <f t="shared" ref="L6:L10" si="1">K6/J6*100</f>
        <v>95.345802522836</v>
      </c>
      <c r="M6" s="265" t="s">
        <v>152</v>
      </c>
    </row>
    <row r="7" ht="40" customHeight="1" spans="1:13">
      <c r="A7" s="235" t="s">
        <v>153</v>
      </c>
      <c r="B7" s="236">
        <v>5908</v>
      </c>
      <c r="C7" s="236">
        <v>3500</v>
      </c>
      <c r="D7" s="236">
        <v>3934</v>
      </c>
      <c r="E7" s="236">
        <v>3934</v>
      </c>
      <c r="F7" s="237">
        <f t="shared" si="0"/>
        <v>100</v>
      </c>
      <c r="G7" s="238" t="s">
        <v>154</v>
      </c>
      <c r="H7" s="236">
        <v>60</v>
      </c>
      <c r="I7" s="236"/>
      <c r="J7" s="236"/>
      <c r="K7" s="236"/>
      <c r="L7" s="264"/>
      <c r="M7" s="265"/>
    </row>
    <row r="8" ht="40" customHeight="1" spans="1:13">
      <c r="A8" s="235" t="s">
        <v>155</v>
      </c>
      <c r="B8" s="236"/>
      <c r="C8" s="236"/>
      <c r="D8" s="236">
        <v>1201</v>
      </c>
      <c r="E8" s="236">
        <v>1201</v>
      </c>
      <c r="F8" s="237">
        <f t="shared" si="0"/>
        <v>100</v>
      </c>
      <c r="G8" s="238" t="s">
        <v>156</v>
      </c>
      <c r="H8" s="236">
        <v>151</v>
      </c>
      <c r="I8" s="236">
        <v>311</v>
      </c>
      <c r="J8" s="236">
        <v>287</v>
      </c>
      <c r="K8" s="236">
        <v>286</v>
      </c>
      <c r="L8" s="264">
        <f t="shared" si="1"/>
        <v>99.6515679442509</v>
      </c>
      <c r="M8" s="265"/>
    </row>
    <row r="9" ht="40" customHeight="1" spans="1:13">
      <c r="A9" s="235" t="s">
        <v>157</v>
      </c>
      <c r="B9" s="236"/>
      <c r="C9" s="236"/>
      <c r="D9" s="236"/>
      <c r="E9" s="236"/>
      <c r="F9" s="237"/>
      <c r="G9" s="238" t="s">
        <v>158</v>
      </c>
      <c r="H9" s="236"/>
      <c r="I9" s="236"/>
      <c r="J9" s="236"/>
      <c r="K9" s="236"/>
      <c r="L9" s="264"/>
      <c r="M9" s="265"/>
    </row>
    <row r="10" ht="40" customHeight="1" spans="1:13">
      <c r="A10" s="235" t="s">
        <v>159</v>
      </c>
      <c r="B10" s="236"/>
      <c r="C10" s="236">
        <v>472</v>
      </c>
      <c r="D10" s="236">
        <v>398</v>
      </c>
      <c r="E10" s="236">
        <v>380</v>
      </c>
      <c r="F10" s="237">
        <f t="shared" ref="F10:F14" si="2">E10/D10*100</f>
        <v>95.4773869346734</v>
      </c>
      <c r="G10" s="238" t="s">
        <v>160</v>
      </c>
      <c r="H10" s="236">
        <v>1383</v>
      </c>
      <c r="I10" s="236">
        <v>1485</v>
      </c>
      <c r="J10" s="236">
        <v>615</v>
      </c>
      <c r="K10" s="236">
        <v>576</v>
      </c>
      <c r="L10" s="264">
        <f t="shared" si="1"/>
        <v>93.6585365853659</v>
      </c>
      <c r="M10" s="265"/>
    </row>
    <row r="11" ht="40" customHeight="1" spans="1:13">
      <c r="A11" s="239"/>
      <c r="B11" s="236"/>
      <c r="C11" s="236"/>
      <c r="D11" s="236"/>
      <c r="E11" s="236"/>
      <c r="F11" s="237"/>
      <c r="G11" s="240"/>
      <c r="H11" s="241"/>
      <c r="I11" s="241"/>
      <c r="J11" s="241"/>
      <c r="K11" s="241"/>
      <c r="L11" s="264"/>
      <c r="M11" s="265"/>
    </row>
    <row r="12" ht="40" customHeight="1" spans="1:13">
      <c r="A12" s="235"/>
      <c r="B12" s="236"/>
      <c r="C12" s="236"/>
      <c r="D12" s="236"/>
      <c r="E12" s="236"/>
      <c r="F12" s="237"/>
      <c r="G12" s="242"/>
      <c r="H12" s="241"/>
      <c r="I12" s="241"/>
      <c r="J12" s="241"/>
      <c r="K12" s="241"/>
      <c r="L12" s="264"/>
      <c r="M12" s="265"/>
    </row>
    <row r="13" ht="40" customHeight="1" spans="1:13">
      <c r="A13" s="243" t="s">
        <v>161</v>
      </c>
      <c r="B13" s="236">
        <f>SUM(B6:B10)</f>
        <v>10823</v>
      </c>
      <c r="C13" s="236">
        <f t="shared" ref="C13:K13" si="3">SUM(C6:C10)</f>
        <v>5312</v>
      </c>
      <c r="D13" s="236">
        <f t="shared" si="3"/>
        <v>7085</v>
      </c>
      <c r="E13" s="236">
        <f t="shared" si="3"/>
        <v>7067</v>
      </c>
      <c r="F13" s="237">
        <f t="shared" si="2"/>
        <v>99.7459421312632</v>
      </c>
      <c r="G13" s="244" t="s">
        <v>162</v>
      </c>
      <c r="H13" s="236">
        <f t="shared" si="3"/>
        <v>5177</v>
      </c>
      <c r="I13" s="236">
        <f t="shared" si="3"/>
        <v>5735</v>
      </c>
      <c r="J13" s="236">
        <f t="shared" si="3"/>
        <v>3201</v>
      </c>
      <c r="K13" s="236">
        <f t="shared" si="3"/>
        <v>3054</v>
      </c>
      <c r="L13" s="264">
        <f t="shared" ref="L13:L17" si="4">K13/J13*100</f>
        <v>95.4076850984067</v>
      </c>
      <c r="M13" s="265"/>
    </row>
    <row r="14" ht="39.95" customHeight="1" spans="1:13">
      <c r="A14" s="245" t="s">
        <v>163</v>
      </c>
      <c r="B14" s="236">
        <v>394</v>
      </c>
      <c r="C14" s="236">
        <v>277</v>
      </c>
      <c r="D14" s="236">
        <v>277</v>
      </c>
      <c r="E14" s="236">
        <v>277</v>
      </c>
      <c r="F14" s="237">
        <f t="shared" si="2"/>
        <v>100</v>
      </c>
      <c r="G14" s="246" t="s">
        <v>164</v>
      </c>
      <c r="H14" s="236">
        <v>8</v>
      </c>
      <c r="I14" s="236"/>
      <c r="J14" s="236"/>
      <c r="K14" s="236"/>
      <c r="L14" s="266"/>
      <c r="M14" s="265"/>
    </row>
    <row r="15" ht="39.95" customHeight="1" spans="1:13">
      <c r="A15" s="247" t="s">
        <v>165</v>
      </c>
      <c r="B15" s="236"/>
      <c r="C15" s="248"/>
      <c r="D15" s="248"/>
      <c r="E15" s="236"/>
      <c r="F15" s="237"/>
      <c r="G15" s="246" t="s">
        <v>166</v>
      </c>
      <c r="H15" s="236">
        <v>386</v>
      </c>
      <c r="I15" s="236">
        <v>277</v>
      </c>
      <c r="J15" s="236">
        <v>277</v>
      </c>
      <c r="K15" s="236">
        <v>277</v>
      </c>
      <c r="L15" s="264">
        <f t="shared" si="4"/>
        <v>100</v>
      </c>
      <c r="M15" s="265"/>
    </row>
    <row r="16" ht="40" customHeight="1" spans="1:13">
      <c r="A16" s="245" t="s">
        <v>167</v>
      </c>
      <c r="B16" s="236">
        <v>483</v>
      </c>
      <c r="C16" s="236">
        <v>2882</v>
      </c>
      <c r="D16" s="236">
        <v>2882</v>
      </c>
      <c r="E16" s="236">
        <v>2882</v>
      </c>
      <c r="F16" s="237">
        <f>E16/D16*100</f>
        <v>100</v>
      </c>
      <c r="G16" s="242" t="s">
        <v>168</v>
      </c>
      <c r="H16" s="236">
        <v>3247</v>
      </c>
      <c r="I16" s="236">
        <v>2459</v>
      </c>
      <c r="J16" s="236">
        <v>2459</v>
      </c>
      <c r="K16" s="236">
        <v>2985</v>
      </c>
      <c r="L16" s="264">
        <f t="shared" si="4"/>
        <v>121.390809272062</v>
      </c>
      <c r="M16" s="265"/>
    </row>
    <row r="17" ht="40" customHeight="1" spans="1:13">
      <c r="A17" s="245"/>
      <c r="B17" s="236"/>
      <c r="C17" s="236"/>
      <c r="D17" s="236"/>
      <c r="E17" s="236"/>
      <c r="F17" s="237"/>
      <c r="G17" s="249" t="s">
        <v>169</v>
      </c>
      <c r="H17" s="236">
        <v>2882</v>
      </c>
      <c r="I17" s="236"/>
      <c r="J17" s="236"/>
      <c r="K17" s="236">
        <v>3910</v>
      </c>
      <c r="L17" s="264"/>
      <c r="M17" s="265"/>
    </row>
    <row r="18" ht="40" customHeight="1" spans="1:13">
      <c r="A18" s="250"/>
      <c r="B18" s="248"/>
      <c r="C18" s="248"/>
      <c r="D18" s="248"/>
      <c r="E18" s="248"/>
      <c r="F18" s="251"/>
      <c r="G18" s="249"/>
      <c r="H18" s="252"/>
      <c r="I18" s="252"/>
      <c r="J18" s="252"/>
      <c r="K18" s="252"/>
      <c r="L18" s="267"/>
      <c r="M18" s="265"/>
    </row>
    <row r="19" ht="40" customHeight="1" spans="1:13">
      <c r="A19" s="253" t="s">
        <v>170</v>
      </c>
      <c r="B19" s="254">
        <v>11700</v>
      </c>
      <c r="C19" s="254">
        <f>SUM(C13:C16)</f>
        <v>8471</v>
      </c>
      <c r="D19" s="254">
        <f>SUM(D13:D16)</f>
        <v>10244</v>
      </c>
      <c r="E19" s="254">
        <f>SUM(E13:E16)</f>
        <v>10226</v>
      </c>
      <c r="F19" s="255">
        <f>E19/D19*100</f>
        <v>99.8242873877392</v>
      </c>
      <c r="G19" s="256" t="s">
        <v>171</v>
      </c>
      <c r="H19" s="254">
        <f>SUM(H13:H17)</f>
        <v>11700</v>
      </c>
      <c r="I19" s="254">
        <f>SUM(I13:I16)</f>
        <v>8471</v>
      </c>
      <c r="J19" s="254">
        <f>SUM(J13:J16)</f>
        <v>5937</v>
      </c>
      <c r="K19" s="254">
        <f>SUM(K13:K17)</f>
        <v>10226</v>
      </c>
      <c r="L19" s="268">
        <f>K19/J19*100</f>
        <v>172.241872999832</v>
      </c>
      <c r="M19" s="269"/>
    </row>
    <row r="20" ht="26.25" spans="2:12">
      <c r="B20" s="257"/>
      <c r="C20" s="257"/>
      <c r="D20" s="257"/>
      <c r="E20" s="257"/>
      <c r="F20" s="257"/>
      <c r="G20" s="257"/>
      <c r="H20" s="257"/>
      <c r="I20" s="257"/>
      <c r="J20" s="257"/>
      <c r="K20" s="257"/>
      <c r="L20" s="257"/>
    </row>
    <row r="21" ht="26.25" hidden="1" spans="2:12">
      <c r="B21" s="257"/>
      <c r="C21" s="257"/>
      <c r="D21" s="257"/>
      <c r="E21" s="257"/>
      <c r="F21" s="257"/>
      <c r="G21" s="258" t="s">
        <v>172</v>
      </c>
      <c r="H21" s="259"/>
      <c r="I21" s="259"/>
      <c r="J21" s="259"/>
      <c r="K21" s="259"/>
      <c r="L21" s="270"/>
    </row>
    <row r="22" ht="26.25" hidden="1" spans="2:12">
      <c r="B22" s="257"/>
      <c r="C22" s="257"/>
      <c r="D22" s="257"/>
      <c r="E22" s="257"/>
      <c r="F22" s="257"/>
      <c r="G22" s="260" t="s">
        <v>173</v>
      </c>
      <c r="H22" s="259"/>
      <c r="I22" s="259">
        <v>3106</v>
      </c>
      <c r="J22" s="259">
        <v>2235</v>
      </c>
      <c r="K22" s="259">
        <v>2235</v>
      </c>
      <c r="L22" s="270">
        <f>K22/J22*100</f>
        <v>100</v>
      </c>
    </row>
  </sheetData>
  <mergeCells count="2">
    <mergeCell ref="A3:M3"/>
    <mergeCell ref="M6:M19"/>
  </mergeCells>
  <pageMargins left="0.79" right="0.79" top="0.75" bottom="0.75" header="0.5" footer="0.5"/>
  <pageSetup paperSize="9" scale="4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6" tint="0.8"/>
    <pageSetUpPr fitToPage="1"/>
  </sheetPr>
  <dimension ref="A1:IW45"/>
  <sheetViews>
    <sheetView workbookViewId="0">
      <pane ySplit="7" topLeftCell="A8" activePane="bottomLeft" state="frozen"/>
      <selection/>
      <selection pane="bottomLeft" activeCell="E33" sqref="E33"/>
    </sheetView>
  </sheetViews>
  <sheetFormatPr defaultColWidth="9" defaultRowHeight="14.25"/>
  <cols>
    <col min="1" max="1" width="31.4583333333333" style="146" customWidth="1"/>
    <col min="2" max="4" width="13.125" style="146" customWidth="1"/>
    <col min="5" max="5" width="11.0916666666667" style="147" customWidth="1"/>
    <col min="6" max="6" width="28.0916666666667" style="146" customWidth="1"/>
    <col min="7" max="7" width="10.6333333333333" style="146" customWidth="1"/>
    <col min="8" max="8" width="12.25" style="146" customWidth="1"/>
    <col min="9" max="9" width="11.0916666666667" style="146" customWidth="1"/>
    <col min="10" max="10" width="11.4416666666667" style="146" customWidth="1"/>
    <col min="11" max="11" width="38.0916666666667" style="146" customWidth="1"/>
    <col min="12" max="13" width="15.2666666666667" style="146" customWidth="1"/>
    <col min="14" max="14" width="9" style="146"/>
    <col min="15" max="15" width="16" style="146"/>
    <col min="16" max="257" width="9" style="146"/>
    <col min="258" max="16384" width="9" style="148"/>
  </cols>
  <sheetData>
    <row r="1" ht="15.75" spans="1:12">
      <c r="A1" s="67" t="s">
        <v>174</v>
      </c>
      <c r="B1" s="149"/>
      <c r="C1" s="149"/>
      <c r="D1" s="149"/>
      <c r="E1" s="150"/>
      <c r="F1" s="149"/>
      <c r="G1" s="149"/>
      <c r="H1" s="149"/>
      <c r="I1" s="149"/>
      <c r="J1" s="149"/>
      <c r="K1" s="149"/>
      <c r="L1" s="149"/>
    </row>
    <row r="2" ht="23.25" spans="1:13">
      <c r="A2" s="151" t="s">
        <v>175</v>
      </c>
      <c r="B2" s="151"/>
      <c r="C2" s="151"/>
      <c r="D2" s="151"/>
      <c r="E2" s="152"/>
      <c r="F2" s="151"/>
      <c r="G2" s="151"/>
      <c r="H2" s="151"/>
      <c r="I2" s="151"/>
      <c r="J2" s="151"/>
      <c r="K2" s="151"/>
      <c r="L2" s="151"/>
      <c r="M2" s="200"/>
    </row>
    <row r="3" ht="18" customHeight="1" spans="1:13">
      <c r="A3" s="153"/>
      <c r="B3" s="154"/>
      <c r="C3" s="153"/>
      <c r="D3" s="155"/>
      <c r="E3" s="156"/>
      <c r="F3" s="153"/>
      <c r="G3" s="153"/>
      <c r="H3" s="153"/>
      <c r="I3" s="201"/>
      <c r="J3" s="201"/>
      <c r="K3" s="149"/>
      <c r="L3" s="202" t="s">
        <v>176</v>
      </c>
      <c r="M3" s="203"/>
    </row>
    <row r="4" ht="10" customHeight="1" spans="1:13">
      <c r="A4" s="157" t="s">
        <v>177</v>
      </c>
      <c r="B4" s="158" t="s">
        <v>178</v>
      </c>
      <c r="C4" s="159" t="s">
        <v>179</v>
      </c>
      <c r="D4" s="160" t="s">
        <v>180</v>
      </c>
      <c r="E4" s="161" t="s">
        <v>181</v>
      </c>
      <c r="F4" s="157" t="s">
        <v>182</v>
      </c>
      <c r="G4" s="158" t="s">
        <v>178</v>
      </c>
      <c r="H4" s="159" t="s">
        <v>179</v>
      </c>
      <c r="I4" s="160" t="s">
        <v>180</v>
      </c>
      <c r="J4" s="204" t="s">
        <v>181</v>
      </c>
      <c r="K4" s="157" t="s">
        <v>183</v>
      </c>
      <c r="L4" s="205" t="s">
        <v>180</v>
      </c>
      <c r="M4" s="206"/>
    </row>
    <row r="5" ht="10" customHeight="1" spans="1:13">
      <c r="A5" s="162"/>
      <c r="B5" s="163"/>
      <c r="C5" s="164"/>
      <c r="D5" s="165"/>
      <c r="E5" s="166"/>
      <c r="F5" s="162"/>
      <c r="G5" s="163"/>
      <c r="H5" s="164"/>
      <c r="I5" s="165"/>
      <c r="J5" s="207"/>
      <c r="K5" s="162"/>
      <c r="L5" s="208"/>
      <c r="M5" s="206"/>
    </row>
    <row r="6" ht="10" customHeight="1" spans="1:13">
      <c r="A6" s="162"/>
      <c r="B6" s="163"/>
      <c r="C6" s="164"/>
      <c r="D6" s="165"/>
      <c r="E6" s="166"/>
      <c r="F6" s="162"/>
      <c r="G6" s="163"/>
      <c r="H6" s="164"/>
      <c r="I6" s="165"/>
      <c r="J6" s="207"/>
      <c r="K6" s="162"/>
      <c r="L6" s="208"/>
      <c r="M6" s="206"/>
    </row>
    <row r="7" ht="10" customHeight="1" spans="1:13">
      <c r="A7" s="167"/>
      <c r="B7" s="168"/>
      <c r="C7" s="169"/>
      <c r="D7" s="170"/>
      <c r="E7" s="171"/>
      <c r="F7" s="167"/>
      <c r="G7" s="168"/>
      <c r="H7" s="169"/>
      <c r="I7" s="170"/>
      <c r="J7" s="209"/>
      <c r="K7" s="167"/>
      <c r="L7" s="210"/>
      <c r="M7" s="206"/>
    </row>
    <row r="8" ht="20.15" customHeight="1" spans="1:13">
      <c r="A8" s="172" t="s">
        <v>184</v>
      </c>
      <c r="B8" s="173">
        <f t="shared" ref="B8:I8" si="0">SUM(B10,B18,B26,B32)</f>
        <v>1080482.558985</v>
      </c>
      <c r="C8" s="174">
        <f t="shared" si="0"/>
        <v>1257509.430771</v>
      </c>
      <c r="D8" s="174">
        <f t="shared" si="0"/>
        <v>1185970.590963</v>
      </c>
      <c r="E8" s="175">
        <f t="shared" ref="E8:E35" si="1">D8/C8</f>
        <v>0.943110693202405</v>
      </c>
      <c r="F8" s="172" t="s">
        <v>185</v>
      </c>
      <c r="G8" s="173">
        <f t="shared" si="0"/>
        <v>921665.105551</v>
      </c>
      <c r="H8" s="173">
        <f t="shared" si="0"/>
        <v>1053880.07</v>
      </c>
      <c r="I8" s="211">
        <f t="shared" si="0"/>
        <v>1019971.65</v>
      </c>
      <c r="J8" s="175">
        <f t="shared" ref="J8:J14" si="2">I8/H8</f>
        <v>0.967825162496905</v>
      </c>
      <c r="K8" s="172" t="s">
        <v>186</v>
      </c>
      <c r="L8" s="212">
        <f>SUM(L18,L10,L26,L32)</f>
        <v>165998.955961</v>
      </c>
      <c r="M8" s="213"/>
    </row>
    <row r="9" ht="20.15" customHeight="1" spans="1:13">
      <c r="A9" s="176"/>
      <c r="B9" s="177"/>
      <c r="C9" s="178"/>
      <c r="D9" s="178"/>
      <c r="E9" s="179"/>
      <c r="F9" s="176"/>
      <c r="G9" s="177"/>
      <c r="H9" s="178"/>
      <c r="I9" s="178"/>
      <c r="J9" s="179"/>
      <c r="K9" s="180" t="s">
        <v>187</v>
      </c>
      <c r="L9" s="214">
        <f>SUM(L11,L19,L27,L33)</f>
        <v>1323195.118437</v>
      </c>
      <c r="M9" s="213"/>
    </row>
    <row r="10" ht="23" customHeight="1" spans="1:13">
      <c r="A10" s="180" t="s">
        <v>188</v>
      </c>
      <c r="B10" s="181">
        <v>151197.584819</v>
      </c>
      <c r="C10" s="182">
        <v>187237.34</v>
      </c>
      <c r="D10" s="182">
        <v>135819.838443</v>
      </c>
      <c r="E10" s="175">
        <f t="shared" si="1"/>
        <v>0.725388634782998</v>
      </c>
      <c r="F10" s="180" t="s">
        <v>189</v>
      </c>
      <c r="G10" s="181">
        <v>164753.717411</v>
      </c>
      <c r="H10" s="182">
        <v>179115.79</v>
      </c>
      <c r="I10" s="182">
        <v>162948.05</v>
      </c>
      <c r="J10" s="215">
        <f t="shared" si="2"/>
        <v>0.909735819494194</v>
      </c>
      <c r="K10" s="216" t="s">
        <v>190</v>
      </c>
      <c r="L10" s="214">
        <v>-27128.222065</v>
      </c>
      <c r="M10" s="217"/>
    </row>
    <row r="11" ht="20.15" customHeight="1" spans="1:13">
      <c r="A11" s="180" t="s">
        <v>191</v>
      </c>
      <c r="B11" s="181">
        <v>85684.084819</v>
      </c>
      <c r="C11" s="182">
        <v>113740.84</v>
      </c>
      <c r="D11" s="182">
        <v>106446.963832</v>
      </c>
      <c r="E11" s="175">
        <f t="shared" si="1"/>
        <v>0.935872847712396</v>
      </c>
      <c r="F11" s="180" t="s">
        <v>192</v>
      </c>
      <c r="G11" s="181">
        <v>154053.717411</v>
      </c>
      <c r="H11" s="182">
        <v>157545.79</v>
      </c>
      <c r="I11" s="182">
        <v>141393.844771</v>
      </c>
      <c r="J11" s="215">
        <f t="shared" si="2"/>
        <v>0.897477773103299</v>
      </c>
      <c r="K11" s="216" t="s">
        <v>193</v>
      </c>
      <c r="L11" s="214">
        <v>92971.033618</v>
      </c>
      <c r="M11" s="217"/>
    </row>
    <row r="12" ht="20.15" customHeight="1" spans="1:13">
      <c r="A12" s="180" t="s">
        <v>194</v>
      </c>
      <c r="B12" s="181">
        <v>2705.5</v>
      </c>
      <c r="C12" s="182">
        <v>2705.5</v>
      </c>
      <c r="D12" s="182">
        <v>2384.840888</v>
      </c>
      <c r="E12" s="175">
        <f t="shared" si="1"/>
        <v>0.881478798004066</v>
      </c>
      <c r="F12" s="183" t="s">
        <v>195</v>
      </c>
      <c r="G12" s="181">
        <v>0</v>
      </c>
      <c r="H12" s="182">
        <v>270</v>
      </c>
      <c r="I12" s="182">
        <v>5695.309589</v>
      </c>
      <c r="J12" s="215">
        <f t="shared" si="2"/>
        <v>21.0937392185185</v>
      </c>
      <c r="K12" s="216"/>
      <c r="L12" s="214"/>
      <c r="M12" s="217"/>
    </row>
    <row r="13" ht="20.15" customHeight="1" spans="1:13">
      <c r="A13" s="180" t="s">
        <v>196</v>
      </c>
      <c r="B13" s="181">
        <v>34808</v>
      </c>
      <c r="C13" s="182">
        <v>34808</v>
      </c>
      <c r="D13" s="182">
        <v>6960</v>
      </c>
      <c r="E13" s="175">
        <f t="shared" si="1"/>
        <v>0.199954033555504</v>
      </c>
      <c r="F13" s="180" t="s">
        <v>197</v>
      </c>
      <c r="G13" s="181">
        <v>700</v>
      </c>
      <c r="H13" s="182">
        <v>1300</v>
      </c>
      <c r="I13" s="182">
        <v>1767.441978</v>
      </c>
      <c r="J13" s="215">
        <f t="shared" si="2"/>
        <v>1.35957075230769</v>
      </c>
      <c r="K13" s="216"/>
      <c r="L13" s="214"/>
      <c r="M13" s="217"/>
    </row>
    <row r="14" ht="20.15" customHeight="1" spans="1:13">
      <c r="A14" s="183" t="s">
        <v>198</v>
      </c>
      <c r="B14" s="181">
        <v>0</v>
      </c>
      <c r="C14" s="182">
        <v>120</v>
      </c>
      <c r="D14" s="182">
        <v>78.681122</v>
      </c>
      <c r="E14" s="175">
        <f t="shared" si="1"/>
        <v>0.655676016666667</v>
      </c>
      <c r="F14" s="180" t="s">
        <v>199</v>
      </c>
      <c r="G14" s="181">
        <v>10000</v>
      </c>
      <c r="H14" s="182">
        <v>20000</v>
      </c>
      <c r="I14" s="182">
        <v>14083.711309</v>
      </c>
      <c r="J14" s="215">
        <f t="shared" si="2"/>
        <v>0.70418556545</v>
      </c>
      <c r="K14" s="216"/>
      <c r="L14" s="214"/>
      <c r="M14" s="217"/>
    </row>
    <row r="15" ht="20.15" customHeight="1" spans="1:13">
      <c r="A15" s="183" t="s">
        <v>200</v>
      </c>
      <c r="B15" s="181">
        <v>5000</v>
      </c>
      <c r="C15" s="182">
        <v>9000</v>
      </c>
      <c r="D15" s="182">
        <v>7451.611471</v>
      </c>
      <c r="E15" s="175">
        <f t="shared" si="1"/>
        <v>0.827956830111111</v>
      </c>
      <c r="F15" s="180" t="s">
        <v>201</v>
      </c>
      <c r="G15" s="182"/>
      <c r="H15" s="182"/>
      <c r="I15" s="182">
        <v>7.75</v>
      </c>
      <c r="J15" s="218"/>
      <c r="K15" s="216"/>
      <c r="L15" s="214"/>
      <c r="M15" s="217"/>
    </row>
    <row r="16" ht="20.15" customHeight="1" spans="1:13">
      <c r="A16" s="183" t="s">
        <v>202</v>
      </c>
      <c r="B16" s="181">
        <v>23000</v>
      </c>
      <c r="C16" s="182">
        <v>14884</v>
      </c>
      <c r="D16" s="182">
        <v>11718.350121</v>
      </c>
      <c r="E16" s="175">
        <f t="shared" si="1"/>
        <v>0.787311886656813</v>
      </c>
      <c r="F16" s="180"/>
      <c r="G16" s="182"/>
      <c r="H16" s="182"/>
      <c r="I16" s="182"/>
      <c r="J16" s="218"/>
      <c r="K16" s="216"/>
      <c r="L16" s="214"/>
      <c r="M16" s="217"/>
    </row>
    <row r="17" ht="20.15" customHeight="1" spans="1:13">
      <c r="A17" s="183" t="s">
        <v>203</v>
      </c>
      <c r="B17" s="181"/>
      <c r="C17" s="182">
        <v>11979</v>
      </c>
      <c r="D17" s="182">
        <v>779.391009</v>
      </c>
      <c r="E17" s="175">
        <f t="shared" si="1"/>
        <v>0.0650631111945905</v>
      </c>
      <c r="F17" s="180"/>
      <c r="G17" s="182"/>
      <c r="H17" s="182"/>
      <c r="I17" s="182"/>
      <c r="J17" s="218"/>
      <c r="K17" s="216"/>
      <c r="L17" s="214"/>
      <c r="M17" s="217"/>
    </row>
    <row r="18" ht="20.15" customHeight="1" spans="1:13">
      <c r="A18" s="180" t="s">
        <v>204</v>
      </c>
      <c r="B18" s="181">
        <v>189896.994166</v>
      </c>
      <c r="C18" s="182">
        <v>265428.220771</v>
      </c>
      <c r="D18" s="182">
        <v>240783.08252</v>
      </c>
      <c r="E18" s="175">
        <f t="shared" si="1"/>
        <v>0.907149517939681</v>
      </c>
      <c r="F18" s="180" t="s">
        <v>205</v>
      </c>
      <c r="G18" s="181">
        <v>150709.23814</v>
      </c>
      <c r="H18" s="182">
        <v>155024.86</v>
      </c>
      <c r="I18" s="182">
        <v>157407.06</v>
      </c>
      <c r="J18" s="215">
        <f t="shared" ref="J18:J23" si="3">I18/H18</f>
        <v>1.01536656765889</v>
      </c>
      <c r="K18" s="216" t="s">
        <v>206</v>
      </c>
      <c r="L18" s="214">
        <v>83376.038026</v>
      </c>
      <c r="M18" s="217"/>
    </row>
    <row r="19" ht="20.15" customHeight="1" spans="1:13">
      <c r="A19" s="184" t="s">
        <v>207</v>
      </c>
      <c r="B19" s="181">
        <v>23407.266</v>
      </c>
      <c r="C19" s="182">
        <v>23195.72</v>
      </c>
      <c r="D19" s="182">
        <v>21789.203823</v>
      </c>
      <c r="E19" s="175">
        <f t="shared" si="1"/>
        <v>0.93936311625593</v>
      </c>
      <c r="F19" s="184" t="s">
        <v>208</v>
      </c>
      <c r="G19" s="181">
        <v>143429.573364</v>
      </c>
      <c r="H19" s="182">
        <v>145758.021805</v>
      </c>
      <c r="I19" s="182">
        <v>146064.005861</v>
      </c>
      <c r="J19" s="215">
        <f t="shared" si="3"/>
        <v>1.00209926048811</v>
      </c>
      <c r="K19" s="216" t="s">
        <v>209</v>
      </c>
      <c r="L19" s="214">
        <v>332448.334819</v>
      </c>
      <c r="M19" s="217"/>
    </row>
    <row r="20" ht="20.15" customHeight="1" spans="1:13">
      <c r="A20" s="184" t="s">
        <v>210</v>
      </c>
      <c r="B20" s="181">
        <v>3704</v>
      </c>
      <c r="C20" s="182">
        <v>79422.551407</v>
      </c>
      <c r="D20" s="182">
        <v>75311.516785</v>
      </c>
      <c r="E20" s="175">
        <f t="shared" si="1"/>
        <v>0.948238446773977</v>
      </c>
      <c r="F20" s="184" t="s">
        <v>211</v>
      </c>
      <c r="G20" s="181">
        <v>5506.171992</v>
      </c>
      <c r="H20" s="182">
        <v>7376.793961</v>
      </c>
      <c r="I20" s="182">
        <v>9419.368368</v>
      </c>
      <c r="J20" s="215">
        <f t="shared" si="3"/>
        <v>1.27689188796634</v>
      </c>
      <c r="K20" s="219"/>
      <c r="L20" s="214"/>
      <c r="M20" s="217"/>
    </row>
    <row r="21" ht="20.15" customHeight="1" spans="1:13">
      <c r="A21" s="184" t="s">
        <v>194</v>
      </c>
      <c r="B21" s="181">
        <v>2725.180859</v>
      </c>
      <c r="C21" s="182">
        <v>2775.417766</v>
      </c>
      <c r="D21" s="182">
        <v>3628.066829</v>
      </c>
      <c r="E21" s="175">
        <f t="shared" si="1"/>
        <v>1.30721467356925</v>
      </c>
      <c r="F21" s="184" t="s">
        <v>212</v>
      </c>
      <c r="G21" s="181">
        <v>1766.232</v>
      </c>
      <c r="H21" s="182">
        <v>1867.702157</v>
      </c>
      <c r="I21" s="182">
        <v>1904.6276</v>
      </c>
      <c r="J21" s="215">
        <f t="shared" si="3"/>
        <v>1.01977052008084</v>
      </c>
      <c r="K21" s="219"/>
      <c r="L21" s="214"/>
      <c r="M21" s="217"/>
    </row>
    <row r="22" ht="20.15" customHeight="1" spans="1:13">
      <c r="A22" s="180" t="s">
        <v>196</v>
      </c>
      <c r="B22" s="181">
        <v>153960.0663</v>
      </c>
      <c r="C22" s="182">
        <v>153960.0663</v>
      </c>
      <c r="D22" s="182">
        <v>139606.362</v>
      </c>
      <c r="E22" s="175">
        <f t="shared" si="1"/>
        <v>0.906769952462667</v>
      </c>
      <c r="F22" s="184" t="s">
        <v>213</v>
      </c>
      <c r="G22" s="181">
        <v>6.345784</v>
      </c>
      <c r="H22" s="182">
        <v>21.849072</v>
      </c>
      <c r="I22" s="182">
        <v>18.815865</v>
      </c>
      <c r="J22" s="215">
        <f t="shared" si="3"/>
        <v>0.861174561555749</v>
      </c>
      <c r="K22" s="219"/>
      <c r="L22" s="214"/>
      <c r="M22" s="217"/>
    </row>
    <row r="23" ht="20.15" customHeight="1" spans="1:13">
      <c r="A23" s="180" t="s">
        <v>198</v>
      </c>
      <c r="B23" s="181">
        <v>174.913424</v>
      </c>
      <c r="C23" s="182">
        <v>137.59</v>
      </c>
      <c r="D23" s="182">
        <v>116.204807</v>
      </c>
      <c r="E23" s="175">
        <f t="shared" si="1"/>
        <v>0.844573057635003</v>
      </c>
      <c r="F23" s="184" t="s">
        <v>214</v>
      </c>
      <c r="G23" s="181">
        <v>0.915</v>
      </c>
      <c r="H23" s="182">
        <v>0.5</v>
      </c>
      <c r="I23" s="182">
        <v>0.2268</v>
      </c>
      <c r="J23" s="215">
        <f t="shared" si="3"/>
        <v>0.4536</v>
      </c>
      <c r="K23" s="219"/>
      <c r="L23" s="214"/>
      <c r="M23" s="217"/>
    </row>
    <row r="24" ht="20.15" customHeight="1" spans="1:13">
      <c r="A24" s="184" t="s">
        <v>200</v>
      </c>
      <c r="B24" s="181">
        <v>19.524397</v>
      </c>
      <c r="C24" s="182">
        <v>30.833897</v>
      </c>
      <c r="D24" s="182">
        <v>45.30842</v>
      </c>
      <c r="E24" s="175">
        <f t="shared" si="1"/>
        <v>1.46943540740244</v>
      </c>
      <c r="F24" s="184" t="s">
        <v>201</v>
      </c>
      <c r="G24" s="182"/>
      <c r="H24" s="182"/>
      <c r="I24" s="182"/>
      <c r="J24" s="179"/>
      <c r="K24" s="180"/>
      <c r="L24" s="214"/>
      <c r="M24" s="217"/>
    </row>
    <row r="25" ht="20.15" customHeight="1" spans="1:13">
      <c r="A25" s="184" t="s">
        <v>215</v>
      </c>
      <c r="B25" s="182">
        <v>5906.043186</v>
      </c>
      <c r="C25" s="182">
        <v>5906.043186</v>
      </c>
      <c r="D25" s="182">
        <v>286.419856</v>
      </c>
      <c r="E25" s="175">
        <f t="shared" si="1"/>
        <v>0.0484960652978199</v>
      </c>
      <c r="F25" s="184"/>
      <c r="G25" s="182"/>
      <c r="H25" s="182"/>
      <c r="I25" s="182"/>
      <c r="J25" s="179"/>
      <c r="K25" s="180"/>
      <c r="L25" s="214"/>
      <c r="M25" s="217"/>
    </row>
    <row r="26" ht="20.15" customHeight="1" spans="1:13">
      <c r="A26" s="180" t="s">
        <v>216</v>
      </c>
      <c r="B26" s="185">
        <v>276665.29</v>
      </c>
      <c r="C26" s="182">
        <v>363438.42</v>
      </c>
      <c r="D26" s="182">
        <v>375783.18</v>
      </c>
      <c r="E26" s="186">
        <f t="shared" si="1"/>
        <v>1.03396657953774</v>
      </c>
      <c r="F26" s="180" t="s">
        <v>217</v>
      </c>
      <c r="G26" s="182">
        <v>265979.86</v>
      </c>
      <c r="H26" s="182">
        <v>345542.43</v>
      </c>
      <c r="I26" s="182">
        <v>334882.74</v>
      </c>
      <c r="J26" s="186">
        <f t="shared" ref="J26:J29" si="4">I26/H26</f>
        <v>0.969150850736334</v>
      </c>
      <c r="K26" s="180" t="s">
        <v>218</v>
      </c>
      <c r="L26" s="214">
        <v>40900.45</v>
      </c>
      <c r="M26" s="217"/>
    </row>
    <row r="27" ht="20.15" customHeight="1" spans="1:13">
      <c r="A27" s="184" t="s">
        <v>219</v>
      </c>
      <c r="B27" s="185">
        <v>274300</v>
      </c>
      <c r="C27" s="182">
        <v>361073.13</v>
      </c>
      <c r="D27" s="182">
        <v>373532.18</v>
      </c>
      <c r="E27" s="186">
        <f t="shared" si="1"/>
        <v>1.03450561386277</v>
      </c>
      <c r="F27" s="184" t="s">
        <v>220</v>
      </c>
      <c r="G27" s="182">
        <v>259538.43</v>
      </c>
      <c r="H27" s="182">
        <v>339101</v>
      </c>
      <c r="I27" s="182">
        <v>328566.25</v>
      </c>
      <c r="J27" s="186">
        <f t="shared" si="4"/>
        <v>0.968933297159253</v>
      </c>
      <c r="K27" s="180" t="s">
        <v>221</v>
      </c>
      <c r="L27" s="214">
        <v>137547.14</v>
      </c>
      <c r="M27" s="217"/>
    </row>
    <row r="28" ht="20.15" customHeight="1" spans="1:13">
      <c r="A28" s="184" t="s">
        <v>194</v>
      </c>
      <c r="B28" s="185">
        <v>1400</v>
      </c>
      <c r="C28" s="182">
        <v>1400</v>
      </c>
      <c r="D28" s="182">
        <v>1469.19</v>
      </c>
      <c r="E28" s="186">
        <f t="shared" si="1"/>
        <v>1.04942142857143</v>
      </c>
      <c r="F28" s="184" t="s">
        <v>197</v>
      </c>
      <c r="G28" s="182">
        <v>32.84</v>
      </c>
      <c r="H28" s="182">
        <v>32.835591</v>
      </c>
      <c r="I28" s="182">
        <v>2.69</v>
      </c>
      <c r="J28" s="186">
        <f t="shared" si="4"/>
        <v>0.0819233008475468</v>
      </c>
      <c r="K28" s="180"/>
      <c r="L28" s="214"/>
      <c r="M28" s="217"/>
    </row>
    <row r="29" ht="20.15" customHeight="1" spans="1:13">
      <c r="A29" s="184" t="s">
        <v>196</v>
      </c>
      <c r="B29" s="185">
        <v>467.68</v>
      </c>
      <c r="C29" s="182">
        <v>467.68</v>
      </c>
      <c r="D29" s="182">
        <v>149.63</v>
      </c>
      <c r="E29" s="186">
        <f t="shared" si="1"/>
        <v>0.319940985289087</v>
      </c>
      <c r="F29" s="184" t="s">
        <v>195</v>
      </c>
      <c r="G29" s="182">
        <v>6408.59</v>
      </c>
      <c r="H29" s="182">
        <v>6408.59</v>
      </c>
      <c r="I29" s="182">
        <v>6313.8</v>
      </c>
      <c r="J29" s="186">
        <f t="shared" si="4"/>
        <v>0.98520891490952</v>
      </c>
      <c r="K29" s="180"/>
      <c r="L29" s="214"/>
      <c r="M29" s="217"/>
    </row>
    <row r="30" ht="20.15" customHeight="1" spans="1:13">
      <c r="A30" s="184" t="s">
        <v>198</v>
      </c>
      <c r="B30" s="185">
        <v>100</v>
      </c>
      <c r="C30" s="182">
        <v>100</v>
      </c>
      <c r="D30" s="182">
        <v>96.64</v>
      </c>
      <c r="E30" s="186">
        <f t="shared" si="1"/>
        <v>0.9664</v>
      </c>
      <c r="F30" s="187" t="s">
        <v>222</v>
      </c>
      <c r="G30" s="182"/>
      <c r="H30" s="182"/>
      <c r="I30" s="182"/>
      <c r="J30" s="186"/>
      <c r="K30" s="180"/>
      <c r="L30" s="214"/>
      <c r="M30" s="217"/>
    </row>
    <row r="31" ht="20.15" customHeight="1" spans="1:13">
      <c r="A31" s="184" t="s">
        <v>200</v>
      </c>
      <c r="B31" s="185">
        <v>397.61</v>
      </c>
      <c r="C31" s="182">
        <v>397.609807</v>
      </c>
      <c r="D31" s="182">
        <v>535.54</v>
      </c>
      <c r="E31" s="186">
        <f t="shared" si="1"/>
        <v>1.34689836762502</v>
      </c>
      <c r="F31" s="184"/>
      <c r="G31" s="182"/>
      <c r="H31" s="182"/>
      <c r="I31" s="182"/>
      <c r="J31" s="186"/>
      <c r="K31" s="180"/>
      <c r="L31" s="214"/>
      <c r="M31" s="217"/>
    </row>
    <row r="32" ht="20.15" customHeight="1" spans="1:13">
      <c r="A32" s="180" t="s">
        <v>223</v>
      </c>
      <c r="B32" s="185">
        <v>462722.69</v>
      </c>
      <c r="C32" s="182">
        <v>441405.45</v>
      </c>
      <c r="D32" s="182">
        <v>433584.49</v>
      </c>
      <c r="E32" s="186">
        <f t="shared" si="1"/>
        <v>0.98228168682557</v>
      </c>
      <c r="F32" s="180" t="s">
        <v>224</v>
      </c>
      <c r="G32" s="182">
        <v>340222.29</v>
      </c>
      <c r="H32" s="182">
        <v>374196.99</v>
      </c>
      <c r="I32" s="182">
        <v>364733.8</v>
      </c>
      <c r="J32" s="186">
        <f t="shared" ref="J32:J35" si="5">I32/H32</f>
        <v>0.974710673113645</v>
      </c>
      <c r="K32" s="180" t="s">
        <v>225</v>
      </c>
      <c r="L32" s="214">
        <v>68850.69</v>
      </c>
      <c r="M32" s="217"/>
    </row>
    <row r="33" ht="20.15" customHeight="1" spans="1:13">
      <c r="A33" s="184" t="s">
        <v>226</v>
      </c>
      <c r="B33" s="185">
        <v>144463.52</v>
      </c>
      <c r="C33" s="182">
        <v>144463.52</v>
      </c>
      <c r="D33" s="182">
        <v>138663.34</v>
      </c>
      <c r="E33" s="186">
        <f t="shared" si="1"/>
        <v>0.959850209935353</v>
      </c>
      <c r="F33" s="184" t="s">
        <v>227</v>
      </c>
      <c r="G33" s="182">
        <v>284499.88</v>
      </c>
      <c r="H33" s="182">
        <v>315421.62</v>
      </c>
      <c r="I33" s="182">
        <v>304069.34</v>
      </c>
      <c r="J33" s="186">
        <f t="shared" si="5"/>
        <v>0.964009188716994</v>
      </c>
      <c r="K33" s="180" t="s">
        <v>228</v>
      </c>
      <c r="L33" s="214">
        <v>760228.61</v>
      </c>
      <c r="M33" s="217"/>
    </row>
    <row r="34" ht="20.15" customHeight="1" spans="1:13">
      <c r="A34" s="184" t="s">
        <v>194</v>
      </c>
      <c r="B34" s="185">
        <v>38231</v>
      </c>
      <c r="C34" s="182">
        <v>38231</v>
      </c>
      <c r="D34" s="182">
        <v>38756.23</v>
      </c>
      <c r="E34" s="186">
        <f t="shared" si="1"/>
        <v>1.01373832753525</v>
      </c>
      <c r="F34" s="184" t="s">
        <v>229</v>
      </c>
      <c r="G34" s="182">
        <v>46900</v>
      </c>
      <c r="H34" s="182">
        <v>46900</v>
      </c>
      <c r="I34" s="182">
        <v>47413.77</v>
      </c>
      <c r="J34" s="186">
        <f t="shared" si="5"/>
        <v>1.01095458422175</v>
      </c>
      <c r="K34" s="180"/>
      <c r="L34" s="214"/>
      <c r="M34" s="217"/>
    </row>
    <row r="35" ht="20.15" customHeight="1" spans="1:13">
      <c r="A35" s="184" t="s">
        <v>196</v>
      </c>
      <c r="B35" s="185">
        <v>280028.17</v>
      </c>
      <c r="C35" s="182">
        <v>258710.93</v>
      </c>
      <c r="D35" s="182">
        <v>256164.86</v>
      </c>
      <c r="E35" s="186">
        <f t="shared" si="1"/>
        <v>0.990158629942693</v>
      </c>
      <c r="F35" s="187" t="s">
        <v>214</v>
      </c>
      <c r="G35" s="182">
        <v>8822.41</v>
      </c>
      <c r="H35" s="182">
        <v>11875.37</v>
      </c>
      <c r="I35" s="182">
        <v>13250.69</v>
      </c>
      <c r="J35" s="186">
        <f t="shared" si="5"/>
        <v>1.11581281256921</v>
      </c>
      <c r="K35" s="180"/>
      <c r="L35" s="214"/>
      <c r="M35" s="217"/>
    </row>
    <row r="36" ht="20.15" customHeight="1" spans="1:13">
      <c r="A36" s="183" t="s">
        <v>198</v>
      </c>
      <c r="B36" s="185">
        <v>0</v>
      </c>
      <c r="C36" s="182">
        <v>0</v>
      </c>
      <c r="D36" s="182">
        <v>0.06</v>
      </c>
      <c r="E36" s="186" t="s">
        <v>230</v>
      </c>
      <c r="F36" s="187" t="s">
        <v>222</v>
      </c>
      <c r="G36" s="182"/>
      <c r="H36" s="182"/>
      <c r="I36" s="182"/>
      <c r="J36" s="179"/>
      <c r="K36" s="180"/>
      <c r="L36" s="214"/>
      <c r="M36" s="217"/>
    </row>
    <row r="37" ht="20.15" customHeight="1" spans="1:13">
      <c r="A37" s="180"/>
      <c r="B37" s="185"/>
      <c r="C37" s="182"/>
      <c r="D37" s="182"/>
      <c r="E37" s="179"/>
      <c r="F37" s="180"/>
      <c r="G37" s="182"/>
      <c r="H37" s="182"/>
      <c r="I37" s="182"/>
      <c r="J37" s="179"/>
      <c r="K37" s="180"/>
      <c r="L37" s="214"/>
      <c r="M37" s="217"/>
    </row>
    <row r="38" ht="20.15" customHeight="1" spans="1:13">
      <c r="A38" s="188"/>
      <c r="B38" s="189"/>
      <c r="C38" s="190"/>
      <c r="D38" s="190"/>
      <c r="E38" s="191"/>
      <c r="F38" s="192"/>
      <c r="G38" s="193"/>
      <c r="H38" s="193"/>
      <c r="I38" s="193"/>
      <c r="J38" s="220"/>
      <c r="K38" s="221"/>
      <c r="L38" s="222"/>
      <c r="M38" s="217"/>
    </row>
    <row r="39" s="145" customFormat="1" ht="15" customHeight="1" spans="1:257">
      <c r="A39" s="194" t="s">
        <v>231</v>
      </c>
      <c r="B39" s="195"/>
      <c r="C39" s="195"/>
      <c r="D39" s="195"/>
      <c r="E39" s="196"/>
      <c r="F39" s="194"/>
      <c r="G39" s="195"/>
      <c r="H39" s="195"/>
      <c r="I39" s="195"/>
      <c r="J39" s="195"/>
      <c r="K39" s="194"/>
      <c r="L39" s="195"/>
      <c r="M39" s="223"/>
      <c r="N39" s="224"/>
      <c r="O39" s="224"/>
      <c r="P39" s="224"/>
      <c r="Q39" s="224"/>
      <c r="R39" s="224"/>
      <c r="S39" s="224"/>
      <c r="T39" s="224"/>
      <c r="U39" s="224"/>
      <c r="V39" s="224"/>
      <c r="W39" s="224"/>
      <c r="X39" s="224"/>
      <c r="Y39" s="224"/>
      <c r="Z39" s="224"/>
      <c r="AA39" s="224"/>
      <c r="AB39" s="224"/>
      <c r="AC39" s="224"/>
      <c r="AD39" s="224"/>
      <c r="AE39" s="224"/>
      <c r="AF39" s="224"/>
      <c r="AG39" s="224"/>
      <c r="AH39" s="224"/>
      <c r="AI39" s="224"/>
      <c r="AJ39" s="224"/>
      <c r="AK39" s="224"/>
      <c r="AL39" s="224"/>
      <c r="AM39" s="224"/>
      <c r="AN39" s="224"/>
      <c r="AO39" s="224"/>
      <c r="AP39" s="224"/>
      <c r="AQ39" s="224"/>
      <c r="AR39" s="224"/>
      <c r="AS39" s="224"/>
      <c r="AT39" s="224"/>
      <c r="AU39" s="224"/>
      <c r="AV39" s="224"/>
      <c r="AW39" s="224"/>
      <c r="AX39" s="224"/>
      <c r="AY39" s="224"/>
      <c r="AZ39" s="224"/>
      <c r="BA39" s="224"/>
      <c r="BB39" s="224"/>
      <c r="BC39" s="224"/>
      <c r="BD39" s="224"/>
      <c r="BE39" s="224"/>
      <c r="BF39" s="224"/>
      <c r="BG39" s="224"/>
      <c r="BH39" s="224"/>
      <c r="BI39" s="224"/>
      <c r="BJ39" s="224"/>
      <c r="BK39" s="224"/>
      <c r="BL39" s="224"/>
      <c r="BM39" s="224"/>
      <c r="BN39" s="224"/>
      <c r="BO39" s="224"/>
      <c r="BP39" s="224"/>
      <c r="BQ39" s="224"/>
      <c r="BR39" s="224"/>
      <c r="BS39" s="224"/>
      <c r="BT39" s="224"/>
      <c r="BU39" s="224"/>
      <c r="BV39" s="224"/>
      <c r="BW39" s="224"/>
      <c r="BX39" s="224"/>
      <c r="BY39" s="224"/>
      <c r="BZ39" s="224"/>
      <c r="CA39" s="224"/>
      <c r="CB39" s="224"/>
      <c r="CC39" s="224"/>
      <c r="CD39" s="224"/>
      <c r="CE39" s="224"/>
      <c r="CF39" s="224"/>
      <c r="CG39" s="224"/>
      <c r="CH39" s="224"/>
      <c r="CI39" s="224"/>
      <c r="CJ39" s="224"/>
      <c r="CK39" s="224"/>
      <c r="CL39" s="224"/>
      <c r="CM39" s="224"/>
      <c r="CN39" s="224"/>
      <c r="CO39" s="224"/>
      <c r="CP39" s="224"/>
      <c r="CQ39" s="224"/>
      <c r="CR39" s="224"/>
      <c r="CS39" s="224"/>
      <c r="CT39" s="224"/>
      <c r="CU39" s="224"/>
      <c r="CV39" s="224"/>
      <c r="CW39" s="224"/>
      <c r="CX39" s="224"/>
      <c r="CY39" s="224"/>
      <c r="CZ39" s="224"/>
      <c r="DA39" s="224"/>
      <c r="DB39" s="224"/>
      <c r="DC39" s="224"/>
      <c r="DD39" s="224"/>
      <c r="DE39" s="224"/>
      <c r="DF39" s="224"/>
      <c r="DG39" s="224"/>
      <c r="DH39" s="224"/>
      <c r="DI39" s="224"/>
      <c r="DJ39" s="224"/>
      <c r="DK39" s="224"/>
      <c r="DL39" s="224"/>
      <c r="DM39" s="224"/>
      <c r="DN39" s="224"/>
      <c r="DO39" s="224"/>
      <c r="DP39" s="224"/>
      <c r="DQ39" s="224"/>
      <c r="DR39" s="224"/>
      <c r="DS39" s="224"/>
      <c r="DT39" s="224"/>
      <c r="DU39" s="224"/>
      <c r="DV39" s="224"/>
      <c r="DW39" s="224"/>
      <c r="DX39" s="224"/>
      <c r="DY39" s="224"/>
      <c r="DZ39" s="224"/>
      <c r="EA39" s="224"/>
      <c r="EB39" s="224"/>
      <c r="EC39" s="224"/>
      <c r="ED39" s="224"/>
      <c r="EE39" s="224"/>
      <c r="EF39" s="224"/>
      <c r="EG39" s="224"/>
      <c r="EH39" s="224"/>
      <c r="EI39" s="224"/>
      <c r="EJ39" s="224"/>
      <c r="EK39" s="224"/>
      <c r="EL39" s="224"/>
      <c r="EM39" s="224"/>
      <c r="EN39" s="224"/>
      <c r="EO39" s="224"/>
      <c r="EP39" s="224"/>
      <c r="EQ39" s="224"/>
      <c r="ER39" s="224"/>
      <c r="ES39" s="224"/>
      <c r="ET39" s="224"/>
      <c r="EU39" s="224"/>
      <c r="EV39" s="224"/>
      <c r="EW39" s="224"/>
      <c r="EX39" s="224"/>
      <c r="EY39" s="224"/>
      <c r="EZ39" s="224"/>
      <c r="FA39" s="224"/>
      <c r="FB39" s="224"/>
      <c r="FC39" s="224"/>
      <c r="FD39" s="224"/>
      <c r="FE39" s="224"/>
      <c r="FF39" s="224"/>
      <c r="FG39" s="224"/>
      <c r="FH39" s="224"/>
      <c r="FI39" s="224"/>
      <c r="FJ39" s="224"/>
      <c r="FK39" s="224"/>
      <c r="FL39" s="224"/>
      <c r="FM39" s="224"/>
      <c r="FN39" s="224"/>
      <c r="FO39" s="224"/>
      <c r="FP39" s="224"/>
      <c r="FQ39" s="224"/>
      <c r="FR39" s="224"/>
      <c r="FS39" s="224"/>
      <c r="FT39" s="224"/>
      <c r="FU39" s="224"/>
      <c r="FV39" s="224"/>
      <c r="FW39" s="224"/>
      <c r="FX39" s="224"/>
      <c r="FY39" s="224"/>
      <c r="FZ39" s="224"/>
      <c r="GA39" s="224"/>
      <c r="GB39" s="224"/>
      <c r="GC39" s="224"/>
      <c r="GD39" s="224"/>
      <c r="GE39" s="224"/>
      <c r="GF39" s="224"/>
      <c r="GG39" s="224"/>
      <c r="GH39" s="224"/>
      <c r="GI39" s="224"/>
      <c r="GJ39" s="224"/>
      <c r="GK39" s="224"/>
      <c r="GL39" s="224"/>
      <c r="GM39" s="224"/>
      <c r="GN39" s="224"/>
      <c r="GO39" s="224"/>
      <c r="GP39" s="224"/>
      <c r="GQ39" s="224"/>
      <c r="GR39" s="224"/>
      <c r="GS39" s="224"/>
      <c r="GT39" s="224"/>
      <c r="GU39" s="224"/>
      <c r="GV39" s="224"/>
      <c r="GW39" s="224"/>
      <c r="GX39" s="224"/>
      <c r="GY39" s="224"/>
      <c r="GZ39" s="224"/>
      <c r="HA39" s="224"/>
      <c r="HB39" s="224"/>
      <c r="HC39" s="224"/>
      <c r="HD39" s="224"/>
      <c r="HE39" s="224"/>
      <c r="HF39" s="224"/>
      <c r="HG39" s="224"/>
      <c r="HH39" s="224"/>
      <c r="HI39" s="224"/>
      <c r="HJ39" s="224"/>
      <c r="HK39" s="224"/>
      <c r="HL39" s="224"/>
      <c r="HM39" s="224"/>
      <c r="HN39" s="224"/>
      <c r="HO39" s="224"/>
      <c r="HP39" s="224"/>
      <c r="HQ39" s="224"/>
      <c r="HR39" s="224"/>
      <c r="HS39" s="224"/>
      <c r="HT39" s="224"/>
      <c r="HU39" s="224"/>
      <c r="HV39" s="224"/>
      <c r="HW39" s="224"/>
      <c r="HX39" s="224"/>
      <c r="HY39" s="224"/>
      <c r="HZ39" s="224"/>
      <c r="IA39" s="224"/>
      <c r="IB39" s="224"/>
      <c r="IC39" s="224"/>
      <c r="ID39" s="224"/>
      <c r="IE39" s="224"/>
      <c r="IF39" s="224"/>
      <c r="IG39" s="224"/>
      <c r="IH39" s="224"/>
      <c r="II39" s="224"/>
      <c r="IJ39" s="224"/>
      <c r="IK39" s="224"/>
      <c r="IL39" s="224"/>
      <c r="IM39" s="224"/>
      <c r="IN39" s="224"/>
      <c r="IO39" s="224"/>
      <c r="IP39" s="224"/>
      <c r="IQ39" s="224"/>
      <c r="IR39" s="224"/>
      <c r="IS39" s="224"/>
      <c r="IT39" s="224"/>
      <c r="IU39" s="224"/>
      <c r="IV39" s="224"/>
      <c r="IW39" s="224"/>
    </row>
    <row r="40" s="145" customFormat="1" ht="15" customHeight="1" spans="1:257">
      <c r="A40" s="194"/>
      <c r="B40" s="195"/>
      <c r="C40" s="195"/>
      <c r="D40" s="195"/>
      <c r="E40" s="196"/>
      <c r="F40" s="194"/>
      <c r="G40" s="195"/>
      <c r="H40" s="195"/>
      <c r="I40" s="195"/>
      <c r="J40" s="195"/>
      <c r="K40" s="194"/>
      <c r="L40" s="195"/>
      <c r="M40" s="223"/>
      <c r="N40" s="224"/>
      <c r="O40" s="224"/>
      <c r="P40" s="224"/>
      <c r="Q40" s="224"/>
      <c r="R40" s="224"/>
      <c r="S40" s="224"/>
      <c r="T40" s="224"/>
      <c r="U40" s="224"/>
      <c r="V40" s="224"/>
      <c r="W40" s="224"/>
      <c r="X40" s="224"/>
      <c r="Y40" s="224"/>
      <c r="Z40" s="224"/>
      <c r="AA40" s="224"/>
      <c r="AB40" s="224"/>
      <c r="AC40" s="224"/>
      <c r="AD40" s="224"/>
      <c r="AE40" s="224"/>
      <c r="AF40" s="224"/>
      <c r="AG40" s="224"/>
      <c r="AH40" s="224"/>
      <c r="AI40" s="224"/>
      <c r="AJ40" s="224"/>
      <c r="AK40" s="224"/>
      <c r="AL40" s="224"/>
      <c r="AM40" s="224"/>
      <c r="AN40" s="224"/>
      <c r="AO40" s="224"/>
      <c r="AP40" s="224"/>
      <c r="AQ40" s="224"/>
      <c r="AR40" s="224"/>
      <c r="AS40" s="224"/>
      <c r="AT40" s="224"/>
      <c r="AU40" s="224"/>
      <c r="AV40" s="224"/>
      <c r="AW40" s="224"/>
      <c r="AX40" s="224"/>
      <c r="AY40" s="224"/>
      <c r="AZ40" s="224"/>
      <c r="BA40" s="224"/>
      <c r="BB40" s="224"/>
      <c r="BC40" s="224"/>
      <c r="BD40" s="224"/>
      <c r="BE40" s="224"/>
      <c r="BF40" s="224"/>
      <c r="BG40" s="224"/>
      <c r="BH40" s="224"/>
      <c r="BI40" s="224"/>
      <c r="BJ40" s="224"/>
      <c r="BK40" s="224"/>
      <c r="BL40" s="224"/>
      <c r="BM40" s="224"/>
      <c r="BN40" s="224"/>
      <c r="BO40" s="224"/>
      <c r="BP40" s="224"/>
      <c r="BQ40" s="224"/>
      <c r="BR40" s="224"/>
      <c r="BS40" s="224"/>
      <c r="BT40" s="224"/>
      <c r="BU40" s="224"/>
      <c r="BV40" s="224"/>
      <c r="BW40" s="224"/>
      <c r="BX40" s="224"/>
      <c r="BY40" s="224"/>
      <c r="BZ40" s="224"/>
      <c r="CA40" s="224"/>
      <c r="CB40" s="224"/>
      <c r="CC40" s="224"/>
      <c r="CD40" s="224"/>
      <c r="CE40" s="224"/>
      <c r="CF40" s="224"/>
      <c r="CG40" s="224"/>
      <c r="CH40" s="224"/>
      <c r="CI40" s="224"/>
      <c r="CJ40" s="224"/>
      <c r="CK40" s="224"/>
      <c r="CL40" s="224"/>
      <c r="CM40" s="224"/>
      <c r="CN40" s="224"/>
      <c r="CO40" s="224"/>
      <c r="CP40" s="224"/>
      <c r="CQ40" s="224"/>
      <c r="CR40" s="224"/>
      <c r="CS40" s="224"/>
      <c r="CT40" s="224"/>
      <c r="CU40" s="224"/>
      <c r="CV40" s="224"/>
      <c r="CW40" s="224"/>
      <c r="CX40" s="224"/>
      <c r="CY40" s="224"/>
      <c r="CZ40" s="224"/>
      <c r="DA40" s="224"/>
      <c r="DB40" s="224"/>
      <c r="DC40" s="224"/>
      <c r="DD40" s="224"/>
      <c r="DE40" s="224"/>
      <c r="DF40" s="224"/>
      <c r="DG40" s="224"/>
      <c r="DH40" s="224"/>
      <c r="DI40" s="224"/>
      <c r="DJ40" s="224"/>
      <c r="DK40" s="224"/>
      <c r="DL40" s="224"/>
      <c r="DM40" s="224"/>
      <c r="DN40" s="224"/>
      <c r="DO40" s="224"/>
      <c r="DP40" s="224"/>
      <c r="DQ40" s="224"/>
      <c r="DR40" s="224"/>
      <c r="DS40" s="224"/>
      <c r="DT40" s="224"/>
      <c r="DU40" s="224"/>
      <c r="DV40" s="224"/>
      <c r="DW40" s="224"/>
      <c r="DX40" s="224"/>
      <c r="DY40" s="224"/>
      <c r="DZ40" s="224"/>
      <c r="EA40" s="224"/>
      <c r="EB40" s="224"/>
      <c r="EC40" s="224"/>
      <c r="ED40" s="224"/>
      <c r="EE40" s="224"/>
      <c r="EF40" s="224"/>
      <c r="EG40" s="224"/>
      <c r="EH40" s="224"/>
      <c r="EI40" s="224"/>
      <c r="EJ40" s="224"/>
      <c r="EK40" s="224"/>
      <c r="EL40" s="224"/>
      <c r="EM40" s="224"/>
      <c r="EN40" s="224"/>
      <c r="EO40" s="224"/>
      <c r="EP40" s="224"/>
      <c r="EQ40" s="224"/>
      <c r="ER40" s="224"/>
      <c r="ES40" s="224"/>
      <c r="ET40" s="224"/>
      <c r="EU40" s="224"/>
      <c r="EV40" s="224"/>
      <c r="EW40" s="224"/>
      <c r="EX40" s="224"/>
      <c r="EY40" s="224"/>
      <c r="EZ40" s="224"/>
      <c r="FA40" s="224"/>
      <c r="FB40" s="224"/>
      <c r="FC40" s="224"/>
      <c r="FD40" s="224"/>
      <c r="FE40" s="224"/>
      <c r="FF40" s="224"/>
      <c r="FG40" s="224"/>
      <c r="FH40" s="224"/>
      <c r="FI40" s="224"/>
      <c r="FJ40" s="224"/>
      <c r="FK40" s="224"/>
      <c r="FL40" s="224"/>
      <c r="FM40" s="224"/>
      <c r="FN40" s="224"/>
      <c r="FO40" s="224"/>
      <c r="FP40" s="224"/>
      <c r="FQ40" s="224"/>
      <c r="FR40" s="224"/>
      <c r="FS40" s="224"/>
      <c r="FT40" s="224"/>
      <c r="FU40" s="224"/>
      <c r="FV40" s="224"/>
      <c r="FW40" s="224"/>
      <c r="FX40" s="224"/>
      <c r="FY40" s="224"/>
      <c r="FZ40" s="224"/>
      <c r="GA40" s="224"/>
      <c r="GB40" s="224"/>
      <c r="GC40" s="224"/>
      <c r="GD40" s="224"/>
      <c r="GE40" s="224"/>
      <c r="GF40" s="224"/>
      <c r="GG40" s="224"/>
      <c r="GH40" s="224"/>
      <c r="GI40" s="224"/>
      <c r="GJ40" s="224"/>
      <c r="GK40" s="224"/>
      <c r="GL40" s="224"/>
      <c r="GM40" s="224"/>
      <c r="GN40" s="224"/>
      <c r="GO40" s="224"/>
      <c r="GP40" s="224"/>
      <c r="GQ40" s="224"/>
      <c r="GR40" s="224"/>
      <c r="GS40" s="224"/>
      <c r="GT40" s="224"/>
      <c r="GU40" s="224"/>
      <c r="GV40" s="224"/>
      <c r="GW40" s="224"/>
      <c r="GX40" s="224"/>
      <c r="GY40" s="224"/>
      <c r="GZ40" s="224"/>
      <c r="HA40" s="224"/>
      <c r="HB40" s="224"/>
      <c r="HC40" s="224"/>
      <c r="HD40" s="224"/>
      <c r="HE40" s="224"/>
      <c r="HF40" s="224"/>
      <c r="HG40" s="224"/>
      <c r="HH40" s="224"/>
      <c r="HI40" s="224"/>
      <c r="HJ40" s="224"/>
      <c r="HK40" s="224"/>
      <c r="HL40" s="224"/>
      <c r="HM40" s="224"/>
      <c r="HN40" s="224"/>
      <c r="HO40" s="224"/>
      <c r="HP40" s="224"/>
      <c r="HQ40" s="224"/>
      <c r="HR40" s="224"/>
      <c r="HS40" s="224"/>
      <c r="HT40" s="224"/>
      <c r="HU40" s="224"/>
      <c r="HV40" s="224"/>
      <c r="HW40" s="224"/>
      <c r="HX40" s="224"/>
      <c r="HY40" s="224"/>
      <c r="HZ40" s="224"/>
      <c r="IA40" s="224"/>
      <c r="IB40" s="224"/>
      <c r="IC40" s="224"/>
      <c r="ID40" s="224"/>
      <c r="IE40" s="224"/>
      <c r="IF40" s="224"/>
      <c r="IG40" s="224"/>
      <c r="IH40" s="224"/>
      <c r="II40" s="224"/>
      <c r="IJ40" s="224"/>
      <c r="IK40" s="224"/>
      <c r="IL40" s="224"/>
      <c r="IM40" s="224"/>
      <c r="IN40" s="224"/>
      <c r="IO40" s="224"/>
      <c r="IP40" s="224"/>
      <c r="IQ40" s="224"/>
      <c r="IR40" s="224"/>
      <c r="IS40" s="224"/>
      <c r="IT40" s="224"/>
      <c r="IU40" s="224"/>
      <c r="IV40" s="224"/>
      <c r="IW40" s="224"/>
    </row>
    <row r="41" spans="1:13">
      <c r="A41" s="197"/>
      <c r="B41" s="197"/>
      <c r="C41" s="197"/>
      <c r="D41" s="198"/>
      <c r="E41" s="199"/>
      <c r="F41" s="197"/>
      <c r="G41" s="197"/>
      <c r="H41" s="197"/>
      <c r="I41" s="225"/>
      <c r="J41" s="225"/>
      <c r="K41" s="197"/>
      <c r="L41" s="225"/>
      <c r="M41" s="225"/>
    </row>
    <row r="42" spans="1:13">
      <c r="A42" s="197"/>
      <c r="B42" s="197"/>
      <c r="C42" s="197"/>
      <c r="D42" s="198"/>
      <c r="E42" s="199"/>
      <c r="F42" s="197"/>
      <c r="G42" s="197"/>
      <c r="H42" s="197"/>
      <c r="I42" s="225"/>
      <c r="J42" s="225"/>
      <c r="K42" s="197"/>
      <c r="L42" s="225"/>
      <c r="M42" s="225"/>
    </row>
    <row r="43" spans="1:13">
      <c r="A43" s="197"/>
      <c r="B43" s="197"/>
      <c r="C43" s="197"/>
      <c r="D43" s="198"/>
      <c r="E43" s="199"/>
      <c r="F43" s="197"/>
      <c r="G43" s="197"/>
      <c r="H43" s="197"/>
      <c r="I43" s="225"/>
      <c r="J43" s="225"/>
      <c r="K43" s="197"/>
      <c r="L43" s="225"/>
      <c r="M43" s="225"/>
    </row>
    <row r="44" spans="1:13">
      <c r="A44" s="197"/>
      <c r="B44" s="197"/>
      <c r="C44" s="197"/>
      <c r="D44" s="198"/>
      <c r="E44" s="199"/>
      <c r="F44" s="197"/>
      <c r="G44" s="197"/>
      <c r="H44" s="197"/>
      <c r="I44" s="225"/>
      <c r="J44" s="225"/>
      <c r="K44" s="197"/>
      <c r="L44" s="225"/>
      <c r="M44" s="225"/>
    </row>
    <row r="45" spans="1:13">
      <c r="A45" s="197"/>
      <c r="B45" s="197"/>
      <c r="C45" s="197"/>
      <c r="D45" s="198"/>
      <c r="E45" s="199"/>
      <c r="F45" s="197"/>
      <c r="G45" s="197"/>
      <c r="H45" s="197"/>
      <c r="I45" s="225"/>
      <c r="J45" s="225"/>
      <c r="K45" s="197"/>
      <c r="L45" s="225"/>
      <c r="M45" s="225"/>
    </row>
  </sheetData>
  <mergeCells count="14">
    <mergeCell ref="A2:L2"/>
    <mergeCell ref="A4:A7"/>
    <mergeCell ref="B4:B7"/>
    <mergeCell ref="C4:C7"/>
    <mergeCell ref="D4:D7"/>
    <mergeCell ref="E4:E7"/>
    <mergeCell ref="F4:F7"/>
    <mergeCell ref="G4:G7"/>
    <mergeCell ref="H4:H7"/>
    <mergeCell ref="I4:I7"/>
    <mergeCell ref="J4:J7"/>
    <mergeCell ref="K4:K7"/>
    <mergeCell ref="L4:L7"/>
    <mergeCell ref="A39:L40"/>
  </mergeCells>
  <printOptions horizontalCentered="1"/>
  <pageMargins left="0.786805555555556" right="0.786805555555556" top="0.393055555555556" bottom="0.275" header="0.236111111111111" footer="0.196527777777778"/>
  <pageSetup paperSize="9" scale="63"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6" tint="0.8"/>
    <pageSetUpPr fitToPage="1"/>
  </sheetPr>
  <dimension ref="A1:C1316"/>
  <sheetViews>
    <sheetView workbookViewId="0">
      <selection activeCell="B10" sqref="B10"/>
    </sheetView>
  </sheetViews>
  <sheetFormatPr defaultColWidth="9" defaultRowHeight="13.5" outlineLevelCol="2"/>
  <cols>
    <col min="1" max="1" width="9.26666666666667" style="17" customWidth="1"/>
    <col min="2" max="2" width="66.9083333333333" customWidth="1"/>
    <col min="3" max="3" width="22.2666666666667" customWidth="1"/>
  </cols>
  <sheetData>
    <row r="1" ht="15" spans="1:3">
      <c r="A1" s="133" t="s">
        <v>232</v>
      </c>
      <c r="B1" s="134"/>
      <c r="C1" s="24"/>
    </row>
    <row r="2" ht="15" spans="1:3">
      <c r="A2" s="24"/>
      <c r="B2" s="134"/>
      <c r="C2" s="24"/>
    </row>
    <row r="3" ht="24" spans="1:3">
      <c r="A3" s="135" t="s">
        <v>233</v>
      </c>
      <c r="B3" s="135"/>
      <c r="C3" s="135"/>
    </row>
    <row r="4" spans="1:3">
      <c r="A4" s="136"/>
      <c r="B4" s="137"/>
      <c r="C4" s="136"/>
    </row>
    <row r="5" spans="1:3">
      <c r="A5" s="137" t="s">
        <v>176</v>
      </c>
      <c r="B5" s="137"/>
      <c r="C5" s="137"/>
    </row>
    <row r="6" spans="1:3">
      <c r="A6" s="138" t="s">
        <v>234</v>
      </c>
      <c r="B6" s="138" t="s">
        <v>235</v>
      </c>
      <c r="C6" s="138" t="s">
        <v>236</v>
      </c>
    </row>
    <row r="7" spans="1:3">
      <c r="A7" s="138"/>
      <c r="B7" s="138" t="s">
        <v>237</v>
      </c>
      <c r="C7" s="139">
        <v>1085461</v>
      </c>
    </row>
    <row r="8" customHeight="1" spans="1:3">
      <c r="A8" s="33" t="s">
        <v>238</v>
      </c>
      <c r="B8" s="140" t="s">
        <v>239</v>
      </c>
      <c r="C8" s="141">
        <v>107888</v>
      </c>
    </row>
    <row r="9" customHeight="1" spans="1:3">
      <c r="A9" s="33"/>
      <c r="B9" s="140" t="s">
        <v>240</v>
      </c>
      <c r="C9" s="141">
        <v>2814</v>
      </c>
    </row>
    <row r="10" customHeight="1" spans="1:3">
      <c r="A10" s="33"/>
      <c r="B10" s="140" t="s">
        <v>241</v>
      </c>
      <c r="C10" s="141">
        <v>2084</v>
      </c>
    </row>
    <row r="11" customHeight="1" spans="1:3">
      <c r="A11" s="33"/>
      <c r="B11" s="140" t="s">
        <v>242</v>
      </c>
      <c r="C11" s="141">
        <v>0</v>
      </c>
    </row>
    <row r="12" customHeight="1" spans="1:3">
      <c r="A12" s="33"/>
      <c r="B12" s="140" t="s">
        <v>243</v>
      </c>
      <c r="C12" s="141">
        <v>0</v>
      </c>
    </row>
    <row r="13" customHeight="1" spans="1:3">
      <c r="A13" s="33"/>
      <c r="B13" s="140" t="s">
        <v>244</v>
      </c>
      <c r="C13" s="141">
        <v>276</v>
      </c>
    </row>
    <row r="14" customHeight="1" spans="1:3">
      <c r="A14" s="33"/>
      <c r="B14" s="140" t="s">
        <v>245</v>
      </c>
      <c r="C14" s="141">
        <v>28</v>
      </c>
    </row>
    <row r="15" customHeight="1" spans="1:3">
      <c r="A15" s="33"/>
      <c r="B15" s="140" t="s">
        <v>246</v>
      </c>
      <c r="C15" s="141">
        <v>5</v>
      </c>
    </row>
    <row r="16" customHeight="1" spans="1:3">
      <c r="A16" s="33"/>
      <c r="B16" s="140" t="s">
        <v>247</v>
      </c>
      <c r="C16" s="141">
        <v>0</v>
      </c>
    </row>
    <row r="17" customHeight="1" spans="1:3">
      <c r="A17" s="33"/>
      <c r="B17" s="140" t="s">
        <v>248</v>
      </c>
      <c r="C17" s="141">
        <v>45</v>
      </c>
    </row>
    <row r="18" customHeight="1" spans="1:3">
      <c r="A18" s="33"/>
      <c r="B18" s="140" t="s">
        <v>249</v>
      </c>
      <c r="C18" s="141">
        <v>0</v>
      </c>
    </row>
    <row r="19" customHeight="1" spans="1:3">
      <c r="A19" s="33"/>
      <c r="B19" s="140" t="s">
        <v>250</v>
      </c>
      <c r="C19" s="141">
        <v>151</v>
      </c>
    </row>
    <row r="20" customHeight="1" spans="1:3">
      <c r="A20" s="33"/>
      <c r="B20" s="140" t="s">
        <v>251</v>
      </c>
      <c r="C20" s="141">
        <v>225</v>
      </c>
    </row>
    <row r="21" customHeight="1" spans="1:3">
      <c r="A21" s="33"/>
      <c r="B21" s="140" t="s">
        <v>252</v>
      </c>
      <c r="C21" s="141">
        <v>2609</v>
      </c>
    </row>
    <row r="22" customHeight="1" spans="1:3">
      <c r="A22" s="33"/>
      <c r="B22" s="140" t="s">
        <v>241</v>
      </c>
      <c r="C22" s="141">
        <v>1689</v>
      </c>
    </row>
    <row r="23" customHeight="1" spans="1:3">
      <c r="A23" s="33"/>
      <c r="B23" s="140" t="s">
        <v>242</v>
      </c>
      <c r="C23" s="141">
        <v>0</v>
      </c>
    </row>
    <row r="24" customHeight="1" spans="1:3">
      <c r="A24" s="33"/>
      <c r="B24" s="140" t="s">
        <v>243</v>
      </c>
      <c r="C24" s="141">
        <v>0</v>
      </c>
    </row>
    <row r="25" customHeight="1" spans="1:3">
      <c r="A25" s="33"/>
      <c r="B25" s="140" t="s">
        <v>253</v>
      </c>
      <c r="C25" s="141">
        <v>180</v>
      </c>
    </row>
    <row r="26" customHeight="1" spans="1:3">
      <c r="A26" s="33"/>
      <c r="B26" s="140" t="s">
        <v>254</v>
      </c>
      <c r="C26" s="141">
        <v>0</v>
      </c>
    </row>
    <row r="27" customHeight="1" spans="1:3">
      <c r="A27" s="33"/>
      <c r="B27" s="140" t="s">
        <v>255</v>
      </c>
      <c r="C27" s="141">
        <v>6</v>
      </c>
    </row>
    <row r="28" customHeight="1" spans="1:3">
      <c r="A28" s="33"/>
      <c r="B28" s="140" t="s">
        <v>250</v>
      </c>
      <c r="C28" s="141">
        <v>117</v>
      </c>
    </row>
    <row r="29" customHeight="1" spans="1:3">
      <c r="A29" s="33"/>
      <c r="B29" s="140" t="s">
        <v>256</v>
      </c>
      <c r="C29" s="141">
        <v>617</v>
      </c>
    </row>
    <row r="30" customHeight="1" spans="1:3">
      <c r="A30" s="33"/>
      <c r="B30" s="140" t="s">
        <v>257</v>
      </c>
      <c r="C30" s="141">
        <v>21393</v>
      </c>
    </row>
    <row r="31" customHeight="1" spans="1:3">
      <c r="A31" s="33"/>
      <c r="B31" s="140" t="s">
        <v>241</v>
      </c>
      <c r="C31" s="141">
        <v>9545</v>
      </c>
    </row>
    <row r="32" customHeight="1" spans="1:3">
      <c r="A32" s="33"/>
      <c r="B32" s="140" t="s">
        <v>242</v>
      </c>
      <c r="C32" s="141">
        <v>1746</v>
      </c>
    </row>
    <row r="33" customHeight="1" spans="1:3">
      <c r="A33" s="33"/>
      <c r="B33" s="140" t="s">
        <v>243</v>
      </c>
      <c r="C33" s="141">
        <v>0</v>
      </c>
    </row>
    <row r="34" customHeight="1" spans="1:3">
      <c r="A34" s="33"/>
      <c r="B34" s="140" t="s">
        <v>258</v>
      </c>
      <c r="C34" s="141">
        <v>0</v>
      </c>
    </row>
    <row r="35" customHeight="1" spans="1:3">
      <c r="A35" s="33"/>
      <c r="B35" s="140" t="s">
        <v>259</v>
      </c>
      <c r="C35" s="141">
        <v>287</v>
      </c>
    </row>
    <row r="36" customHeight="1" spans="1:3">
      <c r="A36" s="33"/>
      <c r="B36" s="140" t="s">
        <v>260</v>
      </c>
      <c r="C36" s="141">
        <v>0</v>
      </c>
    </row>
    <row r="37" customHeight="1" spans="1:3">
      <c r="A37" s="33"/>
      <c r="B37" s="140" t="s">
        <v>261</v>
      </c>
      <c r="C37" s="141">
        <v>131</v>
      </c>
    </row>
    <row r="38" customHeight="1" spans="1:3">
      <c r="A38" s="33"/>
      <c r="B38" s="140" t="s">
        <v>262</v>
      </c>
      <c r="C38" s="141">
        <v>0</v>
      </c>
    </row>
    <row r="39" customHeight="1" spans="1:3">
      <c r="A39" s="33"/>
      <c r="B39" s="140" t="s">
        <v>250</v>
      </c>
      <c r="C39" s="141">
        <v>948</v>
      </c>
    </row>
    <row r="40" customHeight="1" spans="1:3">
      <c r="A40" s="33"/>
      <c r="B40" s="140" t="s">
        <v>263</v>
      </c>
      <c r="C40" s="141">
        <v>8736</v>
      </c>
    </row>
    <row r="41" customHeight="1" spans="1:3">
      <c r="A41" s="33"/>
      <c r="B41" s="140" t="s">
        <v>264</v>
      </c>
      <c r="C41" s="141">
        <v>8837</v>
      </c>
    </row>
    <row r="42" customHeight="1" spans="1:3">
      <c r="A42" s="33"/>
      <c r="B42" s="140" t="s">
        <v>241</v>
      </c>
      <c r="C42" s="141">
        <v>4096</v>
      </c>
    </row>
    <row r="43" customHeight="1" spans="1:3">
      <c r="A43" s="33"/>
      <c r="B43" s="140" t="s">
        <v>242</v>
      </c>
      <c r="C43" s="141">
        <v>0</v>
      </c>
    </row>
    <row r="44" customHeight="1" spans="1:3">
      <c r="A44" s="33"/>
      <c r="B44" s="140" t="s">
        <v>243</v>
      </c>
      <c r="C44" s="141">
        <v>0</v>
      </c>
    </row>
    <row r="45" customHeight="1" spans="1:3">
      <c r="A45" s="33"/>
      <c r="B45" s="140" t="s">
        <v>265</v>
      </c>
      <c r="C45" s="141">
        <v>0</v>
      </c>
    </row>
    <row r="46" customHeight="1" spans="1:3">
      <c r="A46" s="33"/>
      <c r="B46" s="140" t="s">
        <v>266</v>
      </c>
      <c r="C46" s="141">
        <v>0</v>
      </c>
    </row>
    <row r="47" customHeight="1" spans="1:3">
      <c r="A47" s="33"/>
      <c r="B47" s="140" t="s">
        <v>267</v>
      </c>
      <c r="C47" s="141">
        <v>0</v>
      </c>
    </row>
    <row r="48" customHeight="1" spans="1:3">
      <c r="A48" s="33"/>
      <c r="B48" s="140" t="s">
        <v>268</v>
      </c>
      <c r="C48" s="141">
        <v>0</v>
      </c>
    </row>
    <row r="49" customHeight="1" spans="1:3">
      <c r="A49" s="33"/>
      <c r="B49" s="140" t="s">
        <v>269</v>
      </c>
      <c r="C49" s="141">
        <v>109</v>
      </c>
    </row>
    <row r="50" customHeight="1" spans="1:3">
      <c r="A50" s="33"/>
      <c r="B50" s="140" t="s">
        <v>250</v>
      </c>
      <c r="C50" s="141">
        <v>471</v>
      </c>
    </row>
    <row r="51" customHeight="1" spans="1:3">
      <c r="A51" s="33"/>
      <c r="B51" s="140" t="s">
        <v>270</v>
      </c>
      <c r="C51" s="141">
        <v>4161</v>
      </c>
    </row>
    <row r="52" customHeight="1" spans="1:3">
      <c r="A52" s="33"/>
      <c r="B52" s="140" t="s">
        <v>271</v>
      </c>
      <c r="C52" s="141">
        <v>2693</v>
      </c>
    </row>
    <row r="53" customHeight="1" spans="1:3">
      <c r="A53" s="33"/>
      <c r="B53" s="140" t="s">
        <v>241</v>
      </c>
      <c r="C53" s="141">
        <v>1079</v>
      </c>
    </row>
    <row r="54" customHeight="1" spans="1:3">
      <c r="A54" s="33"/>
      <c r="B54" s="140" t="s">
        <v>242</v>
      </c>
      <c r="C54" s="141">
        <v>0</v>
      </c>
    </row>
    <row r="55" customHeight="1" spans="1:3">
      <c r="A55" s="33"/>
      <c r="B55" s="140" t="s">
        <v>243</v>
      </c>
      <c r="C55" s="141">
        <v>0</v>
      </c>
    </row>
    <row r="56" customHeight="1" spans="1:3">
      <c r="A56" s="33"/>
      <c r="B56" s="140" t="s">
        <v>272</v>
      </c>
      <c r="C56" s="141">
        <v>1096</v>
      </c>
    </row>
    <row r="57" customHeight="1" spans="1:3">
      <c r="A57" s="33"/>
      <c r="B57" s="140" t="s">
        <v>273</v>
      </c>
      <c r="C57" s="141">
        <v>126</v>
      </c>
    </row>
    <row r="58" customHeight="1" spans="1:3">
      <c r="A58" s="33"/>
      <c r="B58" s="140" t="s">
        <v>274</v>
      </c>
      <c r="C58" s="141">
        <v>0</v>
      </c>
    </row>
    <row r="59" customHeight="1" spans="1:3">
      <c r="A59" s="33"/>
      <c r="B59" s="140" t="s">
        <v>275</v>
      </c>
      <c r="C59" s="141">
        <v>6</v>
      </c>
    </row>
    <row r="60" customHeight="1" spans="1:3">
      <c r="A60" s="33"/>
      <c r="B60" s="140" t="s">
        <v>276</v>
      </c>
      <c r="C60" s="141">
        <v>184</v>
      </c>
    </row>
    <row r="61" customHeight="1" spans="1:3">
      <c r="A61" s="33"/>
      <c r="B61" s="140" t="s">
        <v>250</v>
      </c>
      <c r="C61" s="141">
        <v>200</v>
      </c>
    </row>
    <row r="62" customHeight="1" spans="1:3">
      <c r="A62" s="33"/>
      <c r="B62" s="140" t="s">
        <v>277</v>
      </c>
      <c r="C62" s="141">
        <v>2</v>
      </c>
    </row>
    <row r="63" customHeight="1" spans="1:3">
      <c r="A63" s="33"/>
      <c r="B63" s="140" t="s">
        <v>278</v>
      </c>
      <c r="C63" s="141">
        <v>4519</v>
      </c>
    </row>
    <row r="64" customHeight="1" spans="1:3">
      <c r="A64" s="33"/>
      <c r="B64" s="140" t="s">
        <v>241</v>
      </c>
      <c r="C64" s="141">
        <v>2606</v>
      </c>
    </row>
    <row r="65" customHeight="1" spans="1:3">
      <c r="A65" s="33"/>
      <c r="B65" s="140" t="s">
        <v>242</v>
      </c>
      <c r="C65" s="141">
        <v>30</v>
      </c>
    </row>
    <row r="66" customHeight="1" spans="1:3">
      <c r="A66" s="33"/>
      <c r="B66" s="140" t="s">
        <v>243</v>
      </c>
      <c r="C66" s="141">
        <v>0</v>
      </c>
    </row>
    <row r="67" customHeight="1" spans="1:3">
      <c r="A67" s="33"/>
      <c r="B67" s="140" t="s">
        <v>279</v>
      </c>
      <c r="C67" s="141">
        <v>0</v>
      </c>
    </row>
    <row r="68" customHeight="1" spans="1:3">
      <c r="A68" s="33"/>
      <c r="B68" s="140" t="s">
        <v>280</v>
      </c>
      <c r="C68" s="141">
        <v>0</v>
      </c>
    </row>
    <row r="69" customHeight="1" spans="1:3">
      <c r="A69" s="33"/>
      <c r="B69" s="140" t="s">
        <v>281</v>
      </c>
      <c r="C69" s="141">
        <v>0</v>
      </c>
    </row>
    <row r="70" customHeight="1" spans="1:3">
      <c r="A70" s="33"/>
      <c r="B70" s="140" t="s">
        <v>282</v>
      </c>
      <c r="C70" s="141">
        <v>0</v>
      </c>
    </row>
    <row r="71" customHeight="1" spans="1:3">
      <c r="A71" s="33"/>
      <c r="B71" s="140" t="s">
        <v>283</v>
      </c>
      <c r="C71" s="141">
        <v>0</v>
      </c>
    </row>
    <row r="72" customHeight="1" spans="1:3">
      <c r="A72" s="33"/>
      <c r="B72" s="140" t="s">
        <v>250</v>
      </c>
      <c r="C72" s="141">
        <v>710</v>
      </c>
    </row>
    <row r="73" customHeight="1" spans="1:3">
      <c r="A73" s="33"/>
      <c r="B73" s="140" t="s">
        <v>284</v>
      </c>
      <c r="C73" s="141">
        <v>1173</v>
      </c>
    </row>
    <row r="74" customHeight="1" spans="1:3">
      <c r="A74" s="33"/>
      <c r="B74" s="140" t="s">
        <v>285</v>
      </c>
      <c r="C74" s="141">
        <v>1161</v>
      </c>
    </row>
    <row r="75" customHeight="1" spans="1:3">
      <c r="A75" s="33"/>
      <c r="B75" s="140" t="s">
        <v>241</v>
      </c>
      <c r="C75" s="141">
        <v>0</v>
      </c>
    </row>
    <row r="76" customHeight="1" spans="1:3">
      <c r="A76" s="33"/>
      <c r="B76" s="140" t="s">
        <v>242</v>
      </c>
      <c r="C76" s="141">
        <v>0</v>
      </c>
    </row>
    <row r="77" customHeight="1" spans="1:3">
      <c r="A77" s="33"/>
      <c r="B77" s="140" t="s">
        <v>243</v>
      </c>
      <c r="C77" s="141">
        <v>0</v>
      </c>
    </row>
    <row r="78" customHeight="1" spans="1:3">
      <c r="A78" s="33"/>
      <c r="B78" s="140" t="s">
        <v>282</v>
      </c>
      <c r="C78" s="141">
        <v>0</v>
      </c>
    </row>
    <row r="79" customHeight="1" spans="1:3">
      <c r="A79" s="33"/>
      <c r="B79" s="140" t="s">
        <v>286</v>
      </c>
      <c r="C79" s="141">
        <v>0</v>
      </c>
    </row>
    <row r="80" customHeight="1" spans="1:3">
      <c r="A80" s="33"/>
      <c r="B80" s="140" t="s">
        <v>250</v>
      </c>
      <c r="C80" s="141">
        <v>0</v>
      </c>
    </row>
    <row r="81" customHeight="1" spans="1:3">
      <c r="A81" s="33"/>
      <c r="B81" s="140" t="s">
        <v>287</v>
      </c>
      <c r="C81" s="141">
        <v>1161</v>
      </c>
    </row>
    <row r="82" customHeight="1" spans="1:3">
      <c r="A82" s="33"/>
      <c r="B82" s="140" t="s">
        <v>288</v>
      </c>
      <c r="C82" s="141">
        <v>2344</v>
      </c>
    </row>
    <row r="83" customHeight="1" spans="1:3">
      <c r="A83" s="33"/>
      <c r="B83" s="140" t="s">
        <v>241</v>
      </c>
      <c r="C83" s="141">
        <v>1587</v>
      </c>
    </row>
    <row r="84" customHeight="1" spans="1:3">
      <c r="A84" s="33"/>
      <c r="B84" s="140" t="s">
        <v>242</v>
      </c>
      <c r="C84" s="141">
        <v>319</v>
      </c>
    </row>
    <row r="85" customHeight="1" spans="1:3">
      <c r="A85" s="33"/>
      <c r="B85" s="140" t="s">
        <v>243</v>
      </c>
      <c r="C85" s="141">
        <v>0</v>
      </c>
    </row>
    <row r="86" customHeight="1" spans="1:3">
      <c r="A86" s="33"/>
      <c r="B86" s="140" t="s">
        <v>289</v>
      </c>
      <c r="C86" s="141">
        <v>86</v>
      </c>
    </row>
    <row r="87" customHeight="1" spans="1:3">
      <c r="A87" s="33"/>
      <c r="B87" s="140" t="s">
        <v>290</v>
      </c>
      <c r="C87" s="141">
        <v>0</v>
      </c>
    </row>
    <row r="88" customHeight="1" spans="1:3">
      <c r="A88" s="33"/>
      <c r="B88" s="140" t="s">
        <v>282</v>
      </c>
      <c r="C88" s="141">
        <v>30</v>
      </c>
    </row>
    <row r="89" customHeight="1" spans="1:3">
      <c r="A89" s="33"/>
      <c r="B89" s="140" t="s">
        <v>250</v>
      </c>
      <c r="C89" s="141">
        <v>295</v>
      </c>
    </row>
    <row r="90" customHeight="1" spans="1:3">
      <c r="A90" s="33"/>
      <c r="B90" s="140" t="s">
        <v>291</v>
      </c>
      <c r="C90" s="141">
        <v>27</v>
      </c>
    </row>
    <row r="91" customHeight="1" spans="1:3">
      <c r="A91" s="33"/>
      <c r="B91" s="140" t="s">
        <v>292</v>
      </c>
      <c r="C91" s="141">
        <v>0</v>
      </c>
    </row>
    <row r="92" customHeight="1" spans="1:3">
      <c r="A92" s="33"/>
      <c r="B92" s="140" t="s">
        <v>241</v>
      </c>
      <c r="C92" s="141">
        <v>0</v>
      </c>
    </row>
    <row r="93" customHeight="1" spans="1:3">
      <c r="A93" s="33"/>
      <c r="B93" s="140" t="s">
        <v>242</v>
      </c>
      <c r="C93" s="141">
        <v>0</v>
      </c>
    </row>
    <row r="94" customHeight="1" spans="1:3">
      <c r="A94" s="33"/>
      <c r="B94" s="140" t="s">
        <v>243</v>
      </c>
      <c r="C94" s="141">
        <v>0</v>
      </c>
    </row>
    <row r="95" customHeight="1" spans="1:3">
      <c r="A95" s="33"/>
      <c r="B95" s="140" t="s">
        <v>293</v>
      </c>
      <c r="C95" s="141">
        <v>0</v>
      </c>
    </row>
    <row r="96" customHeight="1" spans="1:3">
      <c r="A96" s="33"/>
      <c r="B96" s="140" t="s">
        <v>294</v>
      </c>
      <c r="C96" s="141">
        <v>0</v>
      </c>
    </row>
    <row r="97" customHeight="1" spans="1:3">
      <c r="A97" s="33"/>
      <c r="B97" s="140" t="s">
        <v>282</v>
      </c>
      <c r="C97" s="141">
        <v>0</v>
      </c>
    </row>
    <row r="98" customHeight="1" spans="1:3">
      <c r="A98" s="33"/>
      <c r="B98" s="140" t="s">
        <v>295</v>
      </c>
      <c r="C98" s="141">
        <v>0</v>
      </c>
    </row>
    <row r="99" customHeight="1" spans="1:3">
      <c r="A99" s="33"/>
      <c r="B99" s="140" t="s">
        <v>296</v>
      </c>
      <c r="C99" s="141">
        <v>0</v>
      </c>
    </row>
    <row r="100" customHeight="1" spans="1:3">
      <c r="A100" s="33"/>
      <c r="B100" s="140" t="s">
        <v>297</v>
      </c>
      <c r="C100" s="141">
        <v>0</v>
      </c>
    </row>
    <row r="101" customHeight="1" spans="1:3">
      <c r="A101" s="33"/>
      <c r="B101" s="140" t="s">
        <v>298</v>
      </c>
      <c r="C101" s="141">
        <v>0</v>
      </c>
    </row>
    <row r="102" customHeight="1" spans="1:3">
      <c r="A102" s="33"/>
      <c r="B102" s="140" t="s">
        <v>250</v>
      </c>
      <c r="C102" s="141">
        <v>0</v>
      </c>
    </row>
    <row r="103" customHeight="1" spans="1:3">
      <c r="A103" s="33"/>
      <c r="B103" s="140" t="s">
        <v>299</v>
      </c>
      <c r="C103" s="141">
        <v>0</v>
      </c>
    </row>
    <row r="104" customHeight="1" spans="1:3">
      <c r="A104" s="33"/>
      <c r="B104" s="140" t="s">
        <v>300</v>
      </c>
      <c r="C104" s="141">
        <v>7958</v>
      </c>
    </row>
    <row r="105" customHeight="1" spans="1:3">
      <c r="A105" s="33"/>
      <c r="B105" s="140" t="s">
        <v>241</v>
      </c>
      <c r="C105" s="141">
        <v>5895</v>
      </c>
    </row>
    <row r="106" customHeight="1" spans="1:3">
      <c r="A106" s="33"/>
      <c r="B106" s="140" t="s">
        <v>242</v>
      </c>
      <c r="C106" s="141">
        <v>0</v>
      </c>
    </row>
    <row r="107" customHeight="1" spans="1:3">
      <c r="A107" s="33"/>
      <c r="B107" s="140" t="s">
        <v>243</v>
      </c>
      <c r="C107" s="141">
        <v>0</v>
      </c>
    </row>
    <row r="108" customHeight="1" spans="1:3">
      <c r="A108" s="33"/>
      <c r="B108" s="140" t="s">
        <v>301</v>
      </c>
      <c r="C108" s="141">
        <v>0</v>
      </c>
    </row>
    <row r="109" customHeight="1" spans="1:3">
      <c r="A109" s="33"/>
      <c r="B109" s="140" t="s">
        <v>302</v>
      </c>
      <c r="C109" s="141">
        <v>673</v>
      </c>
    </row>
    <row r="110" customHeight="1" spans="1:3">
      <c r="A110" s="33"/>
      <c r="B110" s="140" t="s">
        <v>303</v>
      </c>
      <c r="C110" s="141">
        <v>618</v>
      </c>
    </row>
    <row r="111" customHeight="1" spans="1:3">
      <c r="A111" s="33"/>
      <c r="B111" s="140" t="s">
        <v>250</v>
      </c>
      <c r="C111" s="141">
        <v>168</v>
      </c>
    </row>
    <row r="112" customHeight="1" spans="1:3">
      <c r="A112" s="33"/>
      <c r="B112" s="140" t="s">
        <v>304</v>
      </c>
      <c r="C112" s="141">
        <v>604</v>
      </c>
    </row>
    <row r="113" customHeight="1" spans="1:3">
      <c r="A113" s="33"/>
      <c r="B113" s="140" t="s">
        <v>305</v>
      </c>
      <c r="C113" s="141">
        <v>3558</v>
      </c>
    </row>
    <row r="114" customHeight="1" spans="1:3">
      <c r="A114" s="33"/>
      <c r="B114" s="140" t="s">
        <v>241</v>
      </c>
      <c r="C114" s="141">
        <v>2503</v>
      </c>
    </row>
    <row r="115" customHeight="1" spans="1:3">
      <c r="A115" s="33"/>
      <c r="B115" s="140" t="s">
        <v>242</v>
      </c>
      <c r="C115" s="141">
        <v>0</v>
      </c>
    </row>
    <row r="116" customHeight="1" spans="1:3">
      <c r="A116" s="33"/>
      <c r="B116" s="140" t="s">
        <v>243</v>
      </c>
      <c r="C116" s="141">
        <v>0</v>
      </c>
    </row>
    <row r="117" customHeight="1" spans="1:3">
      <c r="A117" s="33"/>
      <c r="B117" s="140" t="s">
        <v>306</v>
      </c>
      <c r="C117" s="141">
        <v>0</v>
      </c>
    </row>
    <row r="118" customHeight="1" spans="1:3">
      <c r="A118" s="33"/>
      <c r="B118" s="140" t="s">
        <v>307</v>
      </c>
      <c r="C118" s="141">
        <v>0</v>
      </c>
    </row>
    <row r="119" customHeight="1" spans="1:3">
      <c r="A119" s="33"/>
      <c r="B119" s="140" t="s">
        <v>308</v>
      </c>
      <c r="C119" s="141">
        <v>0</v>
      </c>
    </row>
    <row r="120" customHeight="1" spans="1:3">
      <c r="A120" s="33"/>
      <c r="B120" s="140" t="s">
        <v>309</v>
      </c>
      <c r="C120" s="141">
        <v>0</v>
      </c>
    </row>
    <row r="121" customHeight="1" spans="1:3">
      <c r="A121" s="33"/>
      <c r="B121" s="140" t="s">
        <v>310</v>
      </c>
      <c r="C121" s="141">
        <v>0</v>
      </c>
    </row>
    <row r="122" customHeight="1" spans="1:3">
      <c r="A122" s="33"/>
      <c r="B122" s="140" t="s">
        <v>250</v>
      </c>
      <c r="C122" s="141">
        <v>65</v>
      </c>
    </row>
    <row r="123" customHeight="1" spans="1:3">
      <c r="A123" s="33"/>
      <c r="B123" s="140" t="s">
        <v>311</v>
      </c>
      <c r="C123" s="141">
        <v>990</v>
      </c>
    </row>
    <row r="124" customHeight="1" spans="1:3">
      <c r="A124" s="33"/>
      <c r="B124" s="140" t="s">
        <v>312</v>
      </c>
      <c r="C124" s="141">
        <v>510</v>
      </c>
    </row>
    <row r="125" customHeight="1" spans="1:3">
      <c r="A125" s="33"/>
      <c r="B125" s="140" t="s">
        <v>241</v>
      </c>
      <c r="C125" s="141">
        <v>0</v>
      </c>
    </row>
    <row r="126" customHeight="1" spans="1:3">
      <c r="A126" s="33"/>
      <c r="B126" s="140" t="s">
        <v>242</v>
      </c>
      <c r="C126" s="141">
        <v>0</v>
      </c>
    </row>
    <row r="127" customHeight="1" spans="1:3">
      <c r="A127" s="33"/>
      <c r="B127" s="140" t="s">
        <v>243</v>
      </c>
      <c r="C127" s="141">
        <v>0</v>
      </c>
    </row>
    <row r="128" customHeight="1" spans="1:3">
      <c r="A128" s="33"/>
      <c r="B128" s="140" t="s">
        <v>313</v>
      </c>
      <c r="C128" s="141">
        <v>0</v>
      </c>
    </row>
    <row r="129" customHeight="1" spans="1:3">
      <c r="A129" s="33"/>
      <c r="B129" s="140" t="s">
        <v>314</v>
      </c>
      <c r="C129" s="141">
        <v>0</v>
      </c>
    </row>
    <row r="130" customHeight="1" spans="1:3">
      <c r="A130" s="33"/>
      <c r="B130" s="140" t="s">
        <v>315</v>
      </c>
      <c r="C130" s="141">
        <v>0</v>
      </c>
    </row>
    <row r="131" customHeight="1" spans="1:3">
      <c r="A131" s="33"/>
      <c r="B131" s="140" t="s">
        <v>316</v>
      </c>
      <c r="C131" s="141">
        <v>318</v>
      </c>
    </row>
    <row r="132" customHeight="1" spans="1:3">
      <c r="A132" s="33"/>
      <c r="B132" s="140" t="s">
        <v>317</v>
      </c>
      <c r="C132" s="141">
        <v>0</v>
      </c>
    </row>
    <row r="133" customHeight="1" spans="1:3">
      <c r="A133" s="33"/>
      <c r="B133" s="140" t="s">
        <v>318</v>
      </c>
      <c r="C133" s="141">
        <v>0</v>
      </c>
    </row>
    <row r="134" customHeight="1" spans="1:3">
      <c r="A134" s="33"/>
      <c r="B134" s="140" t="s">
        <v>250</v>
      </c>
      <c r="C134" s="141">
        <v>19</v>
      </c>
    </row>
    <row r="135" customHeight="1" spans="1:3">
      <c r="A135" s="33"/>
      <c r="B135" s="140" t="s">
        <v>319</v>
      </c>
      <c r="C135" s="141">
        <v>173</v>
      </c>
    </row>
    <row r="136" customHeight="1" spans="1:3">
      <c r="A136" s="33"/>
      <c r="B136" s="140" t="s">
        <v>320</v>
      </c>
      <c r="C136" s="141">
        <v>5</v>
      </c>
    </row>
    <row r="137" customHeight="1" spans="1:3">
      <c r="A137" s="33"/>
      <c r="B137" s="140" t="s">
        <v>241</v>
      </c>
      <c r="C137" s="141">
        <v>0</v>
      </c>
    </row>
    <row r="138" customHeight="1" spans="1:3">
      <c r="A138" s="33"/>
      <c r="B138" s="140" t="s">
        <v>242</v>
      </c>
      <c r="C138" s="141">
        <v>0</v>
      </c>
    </row>
    <row r="139" customHeight="1" spans="1:3">
      <c r="A139" s="33"/>
      <c r="B139" s="140" t="s">
        <v>243</v>
      </c>
      <c r="C139" s="141">
        <v>0</v>
      </c>
    </row>
    <row r="140" customHeight="1" spans="1:3">
      <c r="A140" s="33"/>
      <c r="B140" s="140" t="s">
        <v>321</v>
      </c>
      <c r="C140" s="141">
        <v>0</v>
      </c>
    </row>
    <row r="141" customHeight="1" spans="1:3">
      <c r="A141" s="33"/>
      <c r="B141" s="140" t="s">
        <v>250</v>
      </c>
      <c r="C141" s="141">
        <v>0</v>
      </c>
    </row>
    <row r="142" customHeight="1" spans="1:3">
      <c r="A142" s="33"/>
      <c r="B142" s="140" t="s">
        <v>322</v>
      </c>
      <c r="C142" s="141">
        <v>5</v>
      </c>
    </row>
    <row r="143" customHeight="1" spans="1:3">
      <c r="A143" s="33"/>
      <c r="B143" s="140" t="s">
        <v>323</v>
      </c>
      <c r="C143" s="141">
        <v>703</v>
      </c>
    </row>
    <row r="144" customHeight="1" spans="1:3">
      <c r="A144" s="33"/>
      <c r="B144" s="140" t="s">
        <v>241</v>
      </c>
      <c r="C144" s="141">
        <v>0</v>
      </c>
    </row>
    <row r="145" customHeight="1" spans="1:3">
      <c r="A145" s="33"/>
      <c r="B145" s="140" t="s">
        <v>242</v>
      </c>
      <c r="C145" s="141">
        <v>0</v>
      </c>
    </row>
    <row r="146" customHeight="1" spans="1:3">
      <c r="A146" s="33"/>
      <c r="B146" s="140" t="s">
        <v>243</v>
      </c>
      <c r="C146" s="141">
        <v>0</v>
      </c>
    </row>
    <row r="147" customHeight="1" spans="1:3">
      <c r="A147" s="33"/>
      <c r="B147" s="140" t="s">
        <v>324</v>
      </c>
      <c r="C147" s="141">
        <v>0</v>
      </c>
    </row>
    <row r="148" customHeight="1" spans="1:3">
      <c r="A148" s="33"/>
      <c r="B148" s="140" t="s">
        <v>325</v>
      </c>
      <c r="C148" s="141">
        <v>703</v>
      </c>
    </row>
    <row r="149" customHeight="1" spans="1:3">
      <c r="A149" s="33"/>
      <c r="B149" s="140" t="s">
        <v>250</v>
      </c>
      <c r="C149" s="141">
        <v>0</v>
      </c>
    </row>
    <row r="150" customHeight="1" spans="1:3">
      <c r="A150" s="33"/>
      <c r="B150" s="140" t="s">
        <v>326</v>
      </c>
      <c r="C150" s="141">
        <v>0</v>
      </c>
    </row>
    <row r="151" customHeight="1" spans="1:3">
      <c r="A151" s="33"/>
      <c r="B151" s="140" t="s">
        <v>327</v>
      </c>
      <c r="C151" s="141">
        <v>1165</v>
      </c>
    </row>
    <row r="152" customHeight="1" spans="1:3">
      <c r="A152" s="33"/>
      <c r="B152" s="140" t="s">
        <v>241</v>
      </c>
      <c r="C152" s="141">
        <v>548</v>
      </c>
    </row>
    <row r="153" customHeight="1" spans="1:3">
      <c r="A153" s="33"/>
      <c r="B153" s="140" t="s">
        <v>242</v>
      </c>
      <c r="C153" s="141">
        <v>255</v>
      </c>
    </row>
    <row r="154" customHeight="1" spans="1:3">
      <c r="A154" s="33"/>
      <c r="B154" s="140" t="s">
        <v>243</v>
      </c>
      <c r="C154" s="141">
        <v>0</v>
      </c>
    </row>
    <row r="155" customHeight="1" spans="1:3">
      <c r="A155" s="33"/>
      <c r="B155" s="140" t="s">
        <v>328</v>
      </c>
      <c r="C155" s="141">
        <v>362</v>
      </c>
    </row>
    <row r="156" customHeight="1" spans="1:3">
      <c r="A156" s="33"/>
      <c r="B156" s="140" t="s">
        <v>329</v>
      </c>
      <c r="C156" s="141">
        <v>0</v>
      </c>
    </row>
    <row r="157" customHeight="1" spans="1:3">
      <c r="A157" s="33"/>
      <c r="B157" s="140" t="s">
        <v>330</v>
      </c>
      <c r="C157" s="141">
        <v>1727</v>
      </c>
    </row>
    <row r="158" customHeight="1" spans="1:3">
      <c r="A158" s="33"/>
      <c r="B158" s="140" t="s">
        <v>241</v>
      </c>
      <c r="C158" s="141">
        <v>1562</v>
      </c>
    </row>
    <row r="159" customHeight="1" spans="1:3">
      <c r="A159" s="33"/>
      <c r="B159" s="140" t="s">
        <v>242</v>
      </c>
      <c r="C159" s="141">
        <v>0</v>
      </c>
    </row>
    <row r="160" customHeight="1" spans="1:3">
      <c r="A160" s="33"/>
      <c r="B160" s="140" t="s">
        <v>243</v>
      </c>
      <c r="C160" s="141">
        <v>0</v>
      </c>
    </row>
    <row r="161" customHeight="1" spans="1:3">
      <c r="A161" s="33"/>
      <c r="B161" s="140" t="s">
        <v>255</v>
      </c>
      <c r="C161" s="141">
        <v>103</v>
      </c>
    </row>
    <row r="162" customHeight="1" spans="1:3">
      <c r="A162" s="33"/>
      <c r="B162" s="140" t="s">
        <v>250</v>
      </c>
      <c r="C162" s="141">
        <v>0</v>
      </c>
    </row>
    <row r="163" customHeight="1" spans="1:3">
      <c r="A163" s="33"/>
      <c r="B163" s="140" t="s">
        <v>331</v>
      </c>
      <c r="C163" s="141">
        <v>62</v>
      </c>
    </row>
    <row r="164" customHeight="1" spans="1:3">
      <c r="A164" s="33"/>
      <c r="B164" s="140" t="s">
        <v>332</v>
      </c>
      <c r="C164" s="141">
        <v>5760</v>
      </c>
    </row>
    <row r="165" customHeight="1" spans="1:3">
      <c r="A165" s="33"/>
      <c r="B165" s="140" t="s">
        <v>241</v>
      </c>
      <c r="C165" s="141">
        <v>2550</v>
      </c>
    </row>
    <row r="166" customHeight="1" spans="1:3">
      <c r="A166" s="33"/>
      <c r="B166" s="140" t="s">
        <v>242</v>
      </c>
      <c r="C166" s="141">
        <v>49</v>
      </c>
    </row>
    <row r="167" customHeight="1" spans="1:3">
      <c r="A167" s="33"/>
      <c r="B167" s="140" t="s">
        <v>243</v>
      </c>
      <c r="C167" s="141">
        <v>0</v>
      </c>
    </row>
    <row r="168" customHeight="1" spans="1:3">
      <c r="A168" s="33"/>
      <c r="B168" s="140" t="s">
        <v>333</v>
      </c>
      <c r="C168" s="141">
        <v>0</v>
      </c>
    </row>
    <row r="169" customHeight="1" spans="1:3">
      <c r="A169" s="33"/>
      <c r="B169" s="140" t="s">
        <v>250</v>
      </c>
      <c r="C169" s="141">
        <v>2014</v>
      </c>
    </row>
    <row r="170" customHeight="1" spans="1:3">
      <c r="A170" s="33"/>
      <c r="B170" s="140" t="s">
        <v>334</v>
      </c>
      <c r="C170" s="141">
        <v>1147</v>
      </c>
    </row>
    <row r="171" customHeight="1" spans="1:3">
      <c r="A171" s="33"/>
      <c r="B171" s="140" t="s">
        <v>335</v>
      </c>
      <c r="C171" s="141">
        <v>5650</v>
      </c>
    </row>
    <row r="172" customHeight="1" spans="1:3">
      <c r="A172" s="33"/>
      <c r="B172" s="140" t="s">
        <v>241</v>
      </c>
      <c r="C172" s="141">
        <v>3989</v>
      </c>
    </row>
    <row r="173" customHeight="1" spans="1:3">
      <c r="A173" s="33"/>
      <c r="B173" s="140" t="s">
        <v>242</v>
      </c>
      <c r="C173" s="141">
        <v>0</v>
      </c>
    </row>
    <row r="174" customHeight="1" spans="1:3">
      <c r="A174" s="33"/>
      <c r="B174" s="140" t="s">
        <v>243</v>
      </c>
      <c r="C174" s="141">
        <v>0</v>
      </c>
    </row>
    <row r="175" customHeight="1" spans="1:3">
      <c r="A175" s="33"/>
      <c r="B175" s="140" t="s">
        <v>336</v>
      </c>
      <c r="C175" s="141">
        <v>0</v>
      </c>
    </row>
    <row r="176" customHeight="1" spans="1:3">
      <c r="A176" s="33"/>
      <c r="B176" s="140" t="s">
        <v>250</v>
      </c>
      <c r="C176" s="141">
        <v>0</v>
      </c>
    </row>
    <row r="177" customHeight="1" spans="1:3">
      <c r="A177" s="33"/>
      <c r="B177" s="140" t="s">
        <v>337</v>
      </c>
      <c r="C177" s="141">
        <v>1661</v>
      </c>
    </row>
    <row r="178" customHeight="1" spans="1:3">
      <c r="A178" s="33"/>
      <c r="B178" s="140" t="s">
        <v>338</v>
      </c>
      <c r="C178" s="141">
        <v>2058</v>
      </c>
    </row>
    <row r="179" customHeight="1" spans="1:3">
      <c r="A179" s="33"/>
      <c r="B179" s="140" t="s">
        <v>241</v>
      </c>
      <c r="C179" s="141">
        <v>1288</v>
      </c>
    </row>
    <row r="180" customHeight="1" spans="1:3">
      <c r="A180" s="33"/>
      <c r="B180" s="140" t="s">
        <v>242</v>
      </c>
      <c r="C180" s="141">
        <v>0</v>
      </c>
    </row>
    <row r="181" customHeight="1" spans="1:3">
      <c r="A181" s="33"/>
      <c r="B181" s="140" t="s">
        <v>243</v>
      </c>
      <c r="C181" s="141">
        <v>0</v>
      </c>
    </row>
    <row r="182" customHeight="1" spans="1:3">
      <c r="A182" s="33"/>
      <c r="B182" s="140" t="s">
        <v>339</v>
      </c>
      <c r="C182" s="141">
        <v>188</v>
      </c>
    </row>
    <row r="183" customHeight="1" spans="1:3">
      <c r="A183" s="33"/>
      <c r="B183" s="140" t="s">
        <v>250</v>
      </c>
      <c r="C183" s="141">
        <v>0</v>
      </c>
    </row>
    <row r="184" customHeight="1" spans="1:3">
      <c r="A184" s="33"/>
      <c r="B184" s="140" t="s">
        <v>340</v>
      </c>
      <c r="C184" s="141">
        <v>582</v>
      </c>
    </row>
    <row r="185" customHeight="1" spans="1:3">
      <c r="A185" s="33"/>
      <c r="B185" s="140" t="s">
        <v>341</v>
      </c>
      <c r="C185" s="141">
        <v>2249</v>
      </c>
    </row>
    <row r="186" customHeight="1" spans="1:3">
      <c r="A186" s="33"/>
      <c r="B186" s="140" t="s">
        <v>241</v>
      </c>
      <c r="C186" s="141">
        <v>996</v>
      </c>
    </row>
    <row r="187" customHeight="1" spans="1:3">
      <c r="A187" s="33"/>
      <c r="B187" s="140" t="s">
        <v>242</v>
      </c>
      <c r="C187" s="141">
        <v>0</v>
      </c>
    </row>
    <row r="188" customHeight="1" spans="1:3">
      <c r="A188" s="33"/>
      <c r="B188" s="140" t="s">
        <v>243</v>
      </c>
      <c r="C188" s="141">
        <v>0</v>
      </c>
    </row>
    <row r="189" customHeight="1" spans="1:3">
      <c r="A189" s="33"/>
      <c r="B189" s="140" t="s">
        <v>342</v>
      </c>
      <c r="C189" s="141">
        <v>0</v>
      </c>
    </row>
    <row r="190" customHeight="1" spans="1:3">
      <c r="A190" s="33"/>
      <c r="B190" s="140" t="s">
        <v>250</v>
      </c>
      <c r="C190" s="141">
        <v>1144</v>
      </c>
    </row>
    <row r="191" customHeight="1" spans="1:3">
      <c r="A191" s="33"/>
      <c r="B191" s="140" t="s">
        <v>343</v>
      </c>
      <c r="C191" s="141">
        <v>109</v>
      </c>
    </row>
    <row r="192" customHeight="1" spans="1:3">
      <c r="A192" s="33"/>
      <c r="B192" s="140" t="s">
        <v>344</v>
      </c>
      <c r="C192" s="141">
        <v>2480</v>
      </c>
    </row>
    <row r="193" customHeight="1" spans="1:3">
      <c r="A193" s="33"/>
      <c r="B193" s="140" t="s">
        <v>241</v>
      </c>
      <c r="C193" s="141">
        <v>1353</v>
      </c>
    </row>
    <row r="194" customHeight="1" spans="1:3">
      <c r="A194" s="33"/>
      <c r="B194" s="140" t="s">
        <v>242</v>
      </c>
      <c r="C194" s="141">
        <v>0</v>
      </c>
    </row>
    <row r="195" customHeight="1" spans="1:3">
      <c r="A195" s="33"/>
      <c r="B195" s="140" t="s">
        <v>243</v>
      </c>
      <c r="C195" s="141">
        <v>0</v>
      </c>
    </row>
    <row r="196" customHeight="1" spans="1:3">
      <c r="A196" s="33"/>
      <c r="B196" s="140" t="s">
        <v>345</v>
      </c>
      <c r="C196" s="141">
        <v>79</v>
      </c>
    </row>
    <row r="197" customHeight="1" spans="1:3">
      <c r="A197" s="33"/>
      <c r="B197" s="140" t="s">
        <v>346</v>
      </c>
      <c r="C197" s="141">
        <v>94</v>
      </c>
    </row>
    <row r="198" customHeight="1" spans="1:3">
      <c r="A198" s="33"/>
      <c r="B198" s="140" t="s">
        <v>250</v>
      </c>
      <c r="C198" s="141">
        <v>332</v>
      </c>
    </row>
    <row r="199" customHeight="1" spans="1:3">
      <c r="A199" s="33"/>
      <c r="B199" s="140" t="s">
        <v>347</v>
      </c>
      <c r="C199" s="141">
        <v>622</v>
      </c>
    </row>
    <row r="200" customHeight="1" spans="1:3">
      <c r="A200" s="33"/>
      <c r="B200" s="140" t="s">
        <v>348</v>
      </c>
      <c r="C200" s="141">
        <v>707</v>
      </c>
    </row>
    <row r="201" customHeight="1" spans="1:3">
      <c r="A201" s="33"/>
      <c r="B201" s="140" t="s">
        <v>241</v>
      </c>
      <c r="C201" s="141">
        <v>650</v>
      </c>
    </row>
    <row r="202" customHeight="1" spans="1:3">
      <c r="A202" s="33"/>
      <c r="B202" s="140" t="s">
        <v>242</v>
      </c>
      <c r="C202" s="141">
        <v>0</v>
      </c>
    </row>
    <row r="203" customHeight="1" spans="1:3">
      <c r="A203" s="33"/>
      <c r="B203" s="140" t="s">
        <v>243</v>
      </c>
      <c r="C203" s="141">
        <v>0</v>
      </c>
    </row>
    <row r="204" customHeight="1" spans="1:3">
      <c r="A204" s="33"/>
      <c r="B204" s="140" t="s">
        <v>250</v>
      </c>
      <c r="C204" s="141">
        <v>0</v>
      </c>
    </row>
    <row r="205" customHeight="1" spans="1:3">
      <c r="A205" s="33"/>
      <c r="B205" s="140" t="s">
        <v>349</v>
      </c>
      <c r="C205" s="141">
        <v>57</v>
      </c>
    </row>
    <row r="206" customHeight="1" spans="1:3">
      <c r="A206" s="33"/>
      <c r="B206" s="140" t="s">
        <v>350</v>
      </c>
      <c r="C206" s="141">
        <v>6061</v>
      </c>
    </row>
    <row r="207" customHeight="1" spans="1:3">
      <c r="A207" s="33"/>
      <c r="B207" s="140" t="s">
        <v>241</v>
      </c>
      <c r="C207" s="141">
        <v>4439</v>
      </c>
    </row>
    <row r="208" customHeight="1" spans="1:3">
      <c r="A208" s="33"/>
      <c r="B208" s="140" t="s">
        <v>242</v>
      </c>
      <c r="C208" s="141">
        <v>0</v>
      </c>
    </row>
    <row r="209" customHeight="1" spans="1:3">
      <c r="A209" s="33"/>
      <c r="B209" s="140" t="s">
        <v>243</v>
      </c>
      <c r="C209" s="141">
        <v>0</v>
      </c>
    </row>
    <row r="210" customHeight="1" spans="1:3">
      <c r="A210" s="33"/>
      <c r="B210" s="140" t="s">
        <v>250</v>
      </c>
      <c r="C210" s="141">
        <v>41</v>
      </c>
    </row>
    <row r="211" customHeight="1" spans="1:3">
      <c r="A211" s="33"/>
      <c r="B211" s="140" t="s">
        <v>351</v>
      </c>
      <c r="C211" s="141">
        <v>1581</v>
      </c>
    </row>
    <row r="212" customHeight="1" spans="1:3">
      <c r="A212" s="33"/>
      <c r="B212" s="140" t="s">
        <v>352</v>
      </c>
      <c r="C212" s="141">
        <v>930</v>
      </c>
    </row>
    <row r="213" customHeight="1" spans="1:3">
      <c r="A213" s="33"/>
      <c r="B213" s="140" t="s">
        <v>241</v>
      </c>
      <c r="C213" s="141">
        <v>441</v>
      </c>
    </row>
    <row r="214" customHeight="1" spans="1:3">
      <c r="A214" s="33"/>
      <c r="B214" s="140" t="s">
        <v>242</v>
      </c>
      <c r="C214" s="141">
        <v>0</v>
      </c>
    </row>
    <row r="215" customHeight="1" spans="1:3">
      <c r="A215" s="33"/>
      <c r="B215" s="140" t="s">
        <v>243</v>
      </c>
      <c r="C215" s="141">
        <v>0</v>
      </c>
    </row>
    <row r="216" customHeight="1" spans="1:3">
      <c r="A216" s="33"/>
      <c r="B216" s="140" t="s">
        <v>353</v>
      </c>
      <c r="C216" s="141">
        <v>0</v>
      </c>
    </row>
    <row r="217" customHeight="1" spans="1:3">
      <c r="A217" s="33"/>
      <c r="B217" s="140" t="s">
        <v>250</v>
      </c>
      <c r="C217" s="141">
        <v>119</v>
      </c>
    </row>
    <row r="218" customHeight="1" spans="1:3">
      <c r="A218" s="33"/>
      <c r="B218" s="140" t="s">
        <v>354</v>
      </c>
      <c r="C218" s="141">
        <v>370</v>
      </c>
    </row>
    <row r="219" customHeight="1" spans="1:3">
      <c r="A219" s="33"/>
      <c r="B219" s="140" t="s">
        <v>355</v>
      </c>
      <c r="C219" s="141">
        <v>13175</v>
      </c>
    </row>
    <row r="220" customHeight="1" spans="1:3">
      <c r="A220" s="33"/>
      <c r="B220" s="140" t="s">
        <v>241</v>
      </c>
      <c r="C220" s="141">
        <v>8259</v>
      </c>
    </row>
    <row r="221" customHeight="1" spans="1:3">
      <c r="A221" s="33"/>
      <c r="B221" s="140" t="s">
        <v>242</v>
      </c>
      <c r="C221" s="141">
        <v>0</v>
      </c>
    </row>
    <row r="222" customHeight="1" spans="1:3">
      <c r="A222" s="33"/>
      <c r="B222" s="140" t="s">
        <v>243</v>
      </c>
      <c r="C222" s="141">
        <v>0</v>
      </c>
    </row>
    <row r="223" customHeight="1" spans="1:3">
      <c r="A223" s="33"/>
      <c r="B223" s="140" t="s">
        <v>356</v>
      </c>
      <c r="C223" s="141">
        <v>417</v>
      </c>
    </row>
    <row r="224" customHeight="1" spans="1:3">
      <c r="A224" s="33"/>
      <c r="B224" s="140" t="s">
        <v>357</v>
      </c>
      <c r="C224" s="141">
        <v>63</v>
      </c>
    </row>
    <row r="225" customHeight="1" spans="1:3">
      <c r="A225" s="33"/>
      <c r="B225" s="140" t="s">
        <v>282</v>
      </c>
      <c r="C225" s="141">
        <v>0</v>
      </c>
    </row>
    <row r="226" customHeight="1" spans="1:3">
      <c r="A226" s="33"/>
      <c r="B226" s="140" t="s">
        <v>358</v>
      </c>
      <c r="C226" s="141">
        <v>0</v>
      </c>
    </row>
    <row r="227" customHeight="1" spans="1:3">
      <c r="A227" s="33"/>
      <c r="B227" s="140" t="s">
        <v>359</v>
      </c>
      <c r="C227" s="141">
        <v>27</v>
      </c>
    </row>
    <row r="228" customHeight="1" spans="1:3">
      <c r="A228" s="33"/>
      <c r="B228" s="140" t="s">
        <v>360</v>
      </c>
      <c r="C228" s="141">
        <v>0</v>
      </c>
    </row>
    <row r="229" customHeight="1" spans="1:3">
      <c r="A229" s="33"/>
      <c r="B229" s="140" t="s">
        <v>361</v>
      </c>
      <c r="C229" s="141">
        <v>0</v>
      </c>
    </row>
    <row r="230" customHeight="1" spans="1:3">
      <c r="A230" s="33"/>
      <c r="B230" s="140" t="s">
        <v>362</v>
      </c>
      <c r="C230" s="141">
        <v>0</v>
      </c>
    </row>
    <row r="231" customHeight="1" spans="1:3">
      <c r="A231" s="33"/>
      <c r="B231" s="140" t="s">
        <v>363</v>
      </c>
      <c r="C231" s="141">
        <v>740</v>
      </c>
    </row>
    <row r="232" customHeight="1" spans="1:3">
      <c r="A232" s="33"/>
      <c r="B232" s="140" t="s">
        <v>250</v>
      </c>
      <c r="C232" s="141">
        <v>3160</v>
      </c>
    </row>
    <row r="233" customHeight="1" spans="1:3">
      <c r="A233" s="33"/>
      <c r="B233" s="140" t="s">
        <v>364</v>
      </c>
      <c r="C233" s="141">
        <v>509</v>
      </c>
    </row>
    <row r="234" customHeight="1" spans="1:3">
      <c r="A234" s="33"/>
      <c r="B234" s="140" t="s">
        <v>365</v>
      </c>
      <c r="C234" s="141">
        <v>6822</v>
      </c>
    </row>
    <row r="235" customHeight="1" spans="1:3">
      <c r="A235" s="33"/>
      <c r="B235" s="140" t="s">
        <v>366</v>
      </c>
      <c r="C235" s="141">
        <v>0</v>
      </c>
    </row>
    <row r="236" customHeight="1" spans="1:3">
      <c r="A236" s="33"/>
      <c r="B236" s="140" t="s">
        <v>367</v>
      </c>
      <c r="C236" s="141">
        <v>6822</v>
      </c>
    </row>
    <row r="237" customHeight="1" spans="1:3">
      <c r="A237" s="33" t="s">
        <v>368</v>
      </c>
      <c r="B237" s="140" t="s">
        <v>369</v>
      </c>
      <c r="C237" s="141">
        <v>0</v>
      </c>
    </row>
    <row r="238" customHeight="1" spans="1:3">
      <c r="A238" s="33"/>
      <c r="B238" s="140" t="s">
        <v>370</v>
      </c>
      <c r="C238" s="141">
        <v>0</v>
      </c>
    </row>
    <row r="239" customHeight="1" spans="1:3">
      <c r="A239" s="33"/>
      <c r="B239" s="140" t="s">
        <v>241</v>
      </c>
      <c r="C239" s="141">
        <v>0</v>
      </c>
    </row>
    <row r="240" customHeight="1" spans="1:3">
      <c r="A240" s="33"/>
      <c r="B240" s="140" t="s">
        <v>242</v>
      </c>
      <c r="C240" s="141">
        <v>0</v>
      </c>
    </row>
    <row r="241" customHeight="1" spans="1:3">
      <c r="A241" s="33"/>
      <c r="B241" s="140" t="s">
        <v>243</v>
      </c>
      <c r="C241" s="141">
        <v>0</v>
      </c>
    </row>
    <row r="242" customHeight="1" spans="1:3">
      <c r="A242" s="33"/>
      <c r="B242" s="140" t="s">
        <v>336</v>
      </c>
      <c r="C242" s="141">
        <v>0</v>
      </c>
    </row>
    <row r="243" customHeight="1" spans="1:3">
      <c r="A243" s="33"/>
      <c r="B243" s="140" t="s">
        <v>250</v>
      </c>
      <c r="C243" s="141">
        <v>0</v>
      </c>
    </row>
    <row r="244" customHeight="1" spans="1:3">
      <c r="A244" s="33"/>
      <c r="B244" s="140" t="s">
        <v>371</v>
      </c>
      <c r="C244" s="141">
        <v>0</v>
      </c>
    </row>
    <row r="245" customHeight="1" spans="1:3">
      <c r="A245" s="33"/>
      <c r="B245" s="140" t="s">
        <v>372</v>
      </c>
      <c r="C245" s="141">
        <v>0</v>
      </c>
    </row>
    <row r="246" customHeight="1" spans="1:3">
      <c r="A246" s="33"/>
      <c r="B246" s="140" t="s">
        <v>373</v>
      </c>
      <c r="C246" s="141">
        <v>0</v>
      </c>
    </row>
    <row r="247" customHeight="1" spans="1:3">
      <c r="A247" s="33"/>
      <c r="B247" s="140" t="s">
        <v>374</v>
      </c>
      <c r="C247" s="141">
        <v>0</v>
      </c>
    </row>
    <row r="248" customHeight="1" spans="1:3">
      <c r="A248" s="33"/>
      <c r="B248" s="140" t="s">
        <v>375</v>
      </c>
      <c r="C248" s="141">
        <v>0</v>
      </c>
    </row>
    <row r="249" customHeight="1" spans="1:3">
      <c r="A249" s="33"/>
      <c r="B249" s="140" t="s">
        <v>376</v>
      </c>
      <c r="C249" s="141">
        <v>0</v>
      </c>
    </row>
    <row r="250" customHeight="1" spans="1:3">
      <c r="A250" s="33"/>
      <c r="B250" s="140" t="s">
        <v>377</v>
      </c>
      <c r="C250" s="141">
        <v>0</v>
      </c>
    </row>
    <row r="251" customHeight="1" spans="1:3">
      <c r="A251" s="33"/>
      <c r="B251" s="140" t="s">
        <v>378</v>
      </c>
      <c r="C251" s="141">
        <v>0</v>
      </c>
    </row>
    <row r="252" customHeight="1" spans="1:3">
      <c r="A252" s="33"/>
      <c r="B252" s="140" t="s">
        <v>379</v>
      </c>
      <c r="C252" s="141">
        <v>0</v>
      </c>
    </row>
    <row r="253" customHeight="1" spans="1:3">
      <c r="A253" s="33"/>
      <c r="B253" s="140" t="s">
        <v>380</v>
      </c>
      <c r="C253" s="141">
        <v>0</v>
      </c>
    </row>
    <row r="254" customHeight="1" spans="1:3">
      <c r="A254" s="33"/>
      <c r="B254" s="140" t="s">
        <v>381</v>
      </c>
      <c r="C254" s="141">
        <v>0</v>
      </c>
    </row>
    <row r="255" customHeight="1" spans="1:3">
      <c r="A255" s="33"/>
      <c r="B255" s="140" t="s">
        <v>382</v>
      </c>
      <c r="C255" s="141">
        <v>0</v>
      </c>
    </row>
    <row r="256" customHeight="1" spans="1:3">
      <c r="A256" s="33"/>
      <c r="B256" s="140" t="s">
        <v>383</v>
      </c>
      <c r="C256" s="141">
        <v>0</v>
      </c>
    </row>
    <row r="257" customHeight="1" spans="1:3">
      <c r="A257" s="33"/>
      <c r="B257" s="140" t="s">
        <v>384</v>
      </c>
      <c r="C257" s="141">
        <v>0</v>
      </c>
    </row>
    <row r="258" customHeight="1" spans="1:3">
      <c r="A258" s="33"/>
      <c r="B258" s="140" t="s">
        <v>385</v>
      </c>
      <c r="C258" s="141">
        <v>0</v>
      </c>
    </row>
    <row r="259" customHeight="1" spans="1:3">
      <c r="A259" s="33"/>
      <c r="B259" s="140" t="s">
        <v>386</v>
      </c>
      <c r="C259" s="141">
        <v>0</v>
      </c>
    </row>
    <row r="260" customHeight="1" spans="1:3">
      <c r="A260" s="33"/>
      <c r="B260" s="140" t="s">
        <v>387</v>
      </c>
      <c r="C260" s="141">
        <v>0</v>
      </c>
    </row>
    <row r="261" customHeight="1" spans="1:3">
      <c r="A261" s="33"/>
      <c r="B261" s="140" t="s">
        <v>388</v>
      </c>
      <c r="C261" s="141">
        <v>0</v>
      </c>
    </row>
    <row r="262" customHeight="1" spans="1:3">
      <c r="A262" s="33"/>
      <c r="B262" s="140" t="s">
        <v>389</v>
      </c>
      <c r="C262" s="141">
        <v>0</v>
      </c>
    </row>
    <row r="263" customHeight="1" spans="1:3">
      <c r="A263" s="33"/>
      <c r="B263" s="140" t="s">
        <v>390</v>
      </c>
      <c r="C263" s="141">
        <v>0</v>
      </c>
    </row>
    <row r="264" customHeight="1" spans="1:3">
      <c r="A264" s="33"/>
      <c r="B264" s="140" t="s">
        <v>391</v>
      </c>
      <c r="C264" s="141">
        <v>0</v>
      </c>
    </row>
    <row r="265" customHeight="1" spans="1:3">
      <c r="A265" s="33"/>
      <c r="B265" s="140" t="s">
        <v>392</v>
      </c>
      <c r="C265" s="141">
        <v>0</v>
      </c>
    </row>
    <row r="266" customHeight="1" spans="1:3">
      <c r="A266" s="33"/>
      <c r="B266" s="140" t="s">
        <v>393</v>
      </c>
      <c r="C266" s="141">
        <v>0</v>
      </c>
    </row>
    <row r="267" customHeight="1" spans="1:3">
      <c r="A267" s="33"/>
      <c r="B267" s="140" t="s">
        <v>394</v>
      </c>
      <c r="C267" s="141">
        <v>0</v>
      </c>
    </row>
    <row r="268" customHeight="1" spans="1:3">
      <c r="A268" s="33"/>
      <c r="B268" s="140" t="s">
        <v>395</v>
      </c>
      <c r="C268" s="141">
        <v>0</v>
      </c>
    </row>
    <row r="269" customHeight="1" spans="1:3">
      <c r="A269" s="33"/>
      <c r="B269" s="140" t="s">
        <v>396</v>
      </c>
      <c r="C269" s="141">
        <v>0</v>
      </c>
    </row>
    <row r="270" customHeight="1" spans="1:3">
      <c r="A270" s="33"/>
      <c r="B270" s="140" t="s">
        <v>241</v>
      </c>
      <c r="C270" s="141">
        <v>0</v>
      </c>
    </row>
    <row r="271" customHeight="1" spans="1:3">
      <c r="A271" s="33"/>
      <c r="B271" s="140" t="s">
        <v>242</v>
      </c>
      <c r="C271" s="141">
        <v>0</v>
      </c>
    </row>
    <row r="272" customHeight="1" spans="1:3">
      <c r="A272" s="33"/>
      <c r="B272" s="140" t="s">
        <v>243</v>
      </c>
      <c r="C272" s="141">
        <v>0</v>
      </c>
    </row>
    <row r="273" customHeight="1" spans="1:3">
      <c r="A273" s="33"/>
      <c r="B273" s="140" t="s">
        <v>250</v>
      </c>
      <c r="C273" s="141">
        <v>0</v>
      </c>
    </row>
    <row r="274" customHeight="1" spans="1:3">
      <c r="A274" s="33"/>
      <c r="B274" s="140" t="s">
        <v>397</v>
      </c>
      <c r="C274" s="141">
        <v>0</v>
      </c>
    </row>
    <row r="275" customHeight="1" spans="1:3">
      <c r="A275" s="33"/>
      <c r="B275" s="140" t="s">
        <v>398</v>
      </c>
      <c r="C275" s="141">
        <v>0</v>
      </c>
    </row>
    <row r="276" customHeight="1" spans="1:3">
      <c r="A276" s="33"/>
      <c r="B276" s="140" t="s">
        <v>399</v>
      </c>
      <c r="C276" s="141">
        <v>0</v>
      </c>
    </row>
    <row r="277" customHeight="1" spans="1:3">
      <c r="A277" s="33" t="s">
        <v>400</v>
      </c>
      <c r="B277" s="140" t="s">
        <v>401</v>
      </c>
      <c r="C277" s="141">
        <v>3008</v>
      </c>
    </row>
    <row r="278" customHeight="1" spans="1:3">
      <c r="A278" s="33"/>
      <c r="B278" s="140" t="s">
        <v>402</v>
      </c>
      <c r="C278" s="141">
        <v>0</v>
      </c>
    </row>
    <row r="279" customHeight="1" spans="1:3">
      <c r="A279" s="33"/>
      <c r="B279" s="140" t="s">
        <v>403</v>
      </c>
      <c r="C279" s="141">
        <v>0</v>
      </c>
    </row>
    <row r="280" customHeight="1" spans="1:3">
      <c r="A280" s="33"/>
      <c r="B280" s="140" t="s">
        <v>404</v>
      </c>
      <c r="C280" s="141">
        <v>0</v>
      </c>
    </row>
    <row r="281" customHeight="1" spans="1:3">
      <c r="A281" s="33"/>
      <c r="B281" s="140" t="s">
        <v>405</v>
      </c>
      <c r="C281" s="141">
        <v>0</v>
      </c>
    </row>
    <row r="282" customHeight="1" spans="1:3">
      <c r="A282" s="33"/>
      <c r="B282" s="140" t="s">
        <v>406</v>
      </c>
      <c r="C282" s="141">
        <v>0</v>
      </c>
    </row>
    <row r="283" customHeight="1" spans="1:3">
      <c r="A283" s="33"/>
      <c r="B283" s="140" t="s">
        <v>407</v>
      </c>
      <c r="C283" s="141">
        <v>0</v>
      </c>
    </row>
    <row r="284" customHeight="1" spans="1:3">
      <c r="A284" s="33"/>
      <c r="B284" s="140" t="s">
        <v>408</v>
      </c>
      <c r="C284" s="141">
        <v>0</v>
      </c>
    </row>
    <row r="285" customHeight="1" spans="1:3">
      <c r="A285" s="33"/>
      <c r="B285" s="140" t="s">
        <v>409</v>
      </c>
      <c r="C285" s="141">
        <v>0</v>
      </c>
    </row>
    <row r="286" customHeight="1" spans="1:3">
      <c r="A286" s="33"/>
      <c r="B286" s="140" t="s">
        <v>410</v>
      </c>
      <c r="C286" s="141">
        <v>2499</v>
      </c>
    </row>
    <row r="287" customHeight="1" spans="1:3">
      <c r="A287" s="33"/>
      <c r="B287" s="140" t="s">
        <v>411</v>
      </c>
      <c r="C287" s="141">
        <v>0</v>
      </c>
    </row>
    <row r="288" customHeight="1" spans="1:3">
      <c r="A288" s="33"/>
      <c r="B288" s="140" t="s">
        <v>412</v>
      </c>
      <c r="C288" s="141">
        <v>0</v>
      </c>
    </row>
    <row r="289" customHeight="1" spans="1:3">
      <c r="A289" s="33"/>
      <c r="B289" s="140" t="s">
        <v>413</v>
      </c>
      <c r="C289" s="141">
        <v>1260</v>
      </c>
    </row>
    <row r="290" customHeight="1" spans="1:3">
      <c r="A290" s="33"/>
      <c r="B290" s="140" t="s">
        <v>414</v>
      </c>
      <c r="C290" s="141">
        <v>0</v>
      </c>
    </row>
    <row r="291" customHeight="1" spans="1:3">
      <c r="A291" s="33"/>
      <c r="B291" s="140" t="s">
        <v>415</v>
      </c>
      <c r="C291" s="141">
        <v>1029</v>
      </c>
    </row>
    <row r="292" customHeight="1" spans="1:3">
      <c r="A292" s="33"/>
      <c r="B292" s="140" t="s">
        <v>416</v>
      </c>
      <c r="C292" s="141">
        <v>33</v>
      </c>
    </row>
    <row r="293" customHeight="1" spans="1:3">
      <c r="A293" s="33"/>
      <c r="B293" s="140" t="s">
        <v>417</v>
      </c>
      <c r="C293" s="141">
        <v>177</v>
      </c>
    </row>
    <row r="294" customHeight="1" spans="1:3">
      <c r="A294" s="33"/>
      <c r="B294" s="140" t="s">
        <v>418</v>
      </c>
      <c r="C294" s="141">
        <v>509</v>
      </c>
    </row>
    <row r="295" customHeight="1" spans="1:3">
      <c r="A295" s="33"/>
      <c r="B295" s="140" t="s">
        <v>419</v>
      </c>
      <c r="C295" s="141">
        <v>509</v>
      </c>
    </row>
    <row r="296" customHeight="1" spans="1:3">
      <c r="A296" s="33" t="s">
        <v>420</v>
      </c>
      <c r="B296" s="140" t="s">
        <v>421</v>
      </c>
      <c r="C296" s="141">
        <v>144600</v>
      </c>
    </row>
    <row r="297" customHeight="1" spans="1:3">
      <c r="A297" s="33"/>
      <c r="B297" s="140" t="s">
        <v>422</v>
      </c>
      <c r="C297" s="141">
        <v>44</v>
      </c>
    </row>
    <row r="298" customHeight="1" spans="1:3">
      <c r="A298" s="33"/>
      <c r="B298" s="140" t="s">
        <v>423</v>
      </c>
      <c r="C298" s="141">
        <v>44</v>
      </c>
    </row>
    <row r="299" customHeight="1" spans="1:3">
      <c r="A299" s="33"/>
      <c r="B299" s="140" t="s">
        <v>424</v>
      </c>
      <c r="C299" s="141">
        <v>0</v>
      </c>
    </row>
    <row r="300" customHeight="1" spans="1:3">
      <c r="A300" s="33"/>
      <c r="B300" s="140" t="s">
        <v>425</v>
      </c>
      <c r="C300" s="141">
        <v>132286</v>
      </c>
    </row>
    <row r="301" customHeight="1" spans="1:3">
      <c r="A301" s="33"/>
      <c r="B301" s="140" t="s">
        <v>241</v>
      </c>
      <c r="C301" s="141">
        <v>112111</v>
      </c>
    </row>
    <row r="302" customHeight="1" spans="1:3">
      <c r="A302" s="33"/>
      <c r="B302" s="140" t="s">
        <v>242</v>
      </c>
      <c r="C302" s="141">
        <v>23</v>
      </c>
    </row>
    <row r="303" customHeight="1" spans="1:3">
      <c r="A303" s="33"/>
      <c r="B303" s="140" t="s">
        <v>243</v>
      </c>
      <c r="C303" s="141">
        <v>0</v>
      </c>
    </row>
    <row r="304" customHeight="1" spans="1:3">
      <c r="A304" s="33"/>
      <c r="B304" s="140" t="s">
        <v>282</v>
      </c>
      <c r="C304" s="141">
        <v>0</v>
      </c>
    </row>
    <row r="305" customHeight="1" spans="1:3">
      <c r="A305" s="33"/>
      <c r="B305" s="140" t="s">
        <v>426</v>
      </c>
      <c r="C305" s="141">
        <v>0</v>
      </c>
    </row>
    <row r="306" customHeight="1" spans="1:3">
      <c r="A306" s="33"/>
      <c r="B306" s="140" t="s">
        <v>427</v>
      </c>
      <c r="C306" s="141">
        <v>0</v>
      </c>
    </row>
    <row r="307" customHeight="1" spans="1:3">
      <c r="A307" s="33"/>
      <c r="B307" s="140" t="s">
        <v>428</v>
      </c>
      <c r="C307" s="141">
        <v>0</v>
      </c>
    </row>
    <row r="308" customHeight="1" spans="1:3">
      <c r="A308" s="33"/>
      <c r="B308" s="140" t="s">
        <v>429</v>
      </c>
      <c r="C308" s="141">
        <v>0</v>
      </c>
    </row>
    <row r="309" customHeight="1" spans="1:3">
      <c r="A309" s="33"/>
      <c r="B309" s="140" t="s">
        <v>250</v>
      </c>
      <c r="C309" s="141">
        <v>0</v>
      </c>
    </row>
    <row r="310" customHeight="1" spans="1:3">
      <c r="A310" s="33"/>
      <c r="B310" s="140" t="s">
        <v>430</v>
      </c>
      <c r="C310" s="141">
        <v>20152</v>
      </c>
    </row>
    <row r="311" customHeight="1" spans="1:3">
      <c r="A311" s="33"/>
      <c r="B311" s="140" t="s">
        <v>431</v>
      </c>
      <c r="C311" s="141">
        <v>50</v>
      </c>
    </row>
    <row r="312" customHeight="1" spans="1:3">
      <c r="A312" s="33"/>
      <c r="B312" s="140" t="s">
        <v>241</v>
      </c>
      <c r="C312" s="141">
        <v>0</v>
      </c>
    </row>
    <row r="313" customHeight="1" spans="1:3">
      <c r="A313" s="33"/>
      <c r="B313" s="140" t="s">
        <v>242</v>
      </c>
      <c r="C313" s="141">
        <v>0</v>
      </c>
    </row>
    <row r="314" customHeight="1" spans="1:3">
      <c r="A314" s="33"/>
      <c r="B314" s="140" t="s">
        <v>243</v>
      </c>
      <c r="C314" s="141">
        <v>0</v>
      </c>
    </row>
    <row r="315" customHeight="1" spans="1:3">
      <c r="A315" s="33"/>
      <c r="B315" s="140" t="s">
        <v>432</v>
      </c>
      <c r="C315" s="141">
        <v>0</v>
      </c>
    </row>
    <row r="316" customHeight="1" spans="1:3">
      <c r="A316" s="33"/>
      <c r="B316" s="140" t="s">
        <v>250</v>
      </c>
      <c r="C316" s="141">
        <v>0</v>
      </c>
    </row>
    <row r="317" customHeight="1" spans="1:3">
      <c r="A317" s="33"/>
      <c r="B317" s="140" t="s">
        <v>433</v>
      </c>
      <c r="C317" s="141">
        <v>50</v>
      </c>
    </row>
    <row r="318" customHeight="1" spans="1:3">
      <c r="A318" s="33"/>
      <c r="B318" s="140" t="s">
        <v>434</v>
      </c>
      <c r="C318" s="141">
        <v>863</v>
      </c>
    </row>
    <row r="319" customHeight="1" spans="1:3">
      <c r="A319" s="33"/>
      <c r="B319" s="140" t="s">
        <v>241</v>
      </c>
      <c r="C319" s="141">
        <v>843</v>
      </c>
    </row>
    <row r="320" customHeight="1" spans="1:3">
      <c r="A320" s="33"/>
      <c r="B320" s="140" t="s">
        <v>242</v>
      </c>
      <c r="C320" s="141">
        <v>0</v>
      </c>
    </row>
    <row r="321" customHeight="1" spans="1:3">
      <c r="A321" s="33"/>
      <c r="B321" s="140" t="s">
        <v>243</v>
      </c>
      <c r="C321" s="141">
        <v>0</v>
      </c>
    </row>
    <row r="322" customHeight="1" spans="1:3">
      <c r="A322" s="33"/>
      <c r="B322" s="140" t="s">
        <v>435</v>
      </c>
      <c r="C322" s="141">
        <v>0</v>
      </c>
    </row>
    <row r="323" customHeight="1" spans="1:3">
      <c r="A323" s="33"/>
      <c r="B323" s="140" t="s">
        <v>436</v>
      </c>
      <c r="C323" s="141">
        <v>0</v>
      </c>
    </row>
    <row r="324" customHeight="1" spans="1:3">
      <c r="A324" s="33"/>
      <c r="B324" s="140" t="s">
        <v>250</v>
      </c>
      <c r="C324" s="141">
        <v>0</v>
      </c>
    </row>
    <row r="325" customHeight="1" spans="1:3">
      <c r="A325" s="33"/>
      <c r="B325" s="140" t="s">
        <v>437</v>
      </c>
      <c r="C325" s="141">
        <v>20</v>
      </c>
    </row>
    <row r="326" customHeight="1" spans="1:3">
      <c r="A326" s="33"/>
      <c r="B326" s="140" t="s">
        <v>438</v>
      </c>
      <c r="C326" s="141">
        <v>1425</v>
      </c>
    </row>
    <row r="327" customHeight="1" spans="1:3">
      <c r="A327" s="33"/>
      <c r="B327" s="140" t="s">
        <v>241</v>
      </c>
      <c r="C327" s="141">
        <v>1425</v>
      </c>
    </row>
    <row r="328" customHeight="1" spans="1:3">
      <c r="A328" s="33"/>
      <c r="B328" s="140" t="s">
        <v>242</v>
      </c>
      <c r="C328" s="141">
        <v>0</v>
      </c>
    </row>
    <row r="329" customHeight="1" spans="1:3">
      <c r="A329" s="33"/>
      <c r="B329" s="140" t="s">
        <v>243</v>
      </c>
      <c r="C329" s="141">
        <v>0</v>
      </c>
    </row>
    <row r="330" customHeight="1" spans="1:3">
      <c r="A330" s="33"/>
      <c r="B330" s="140" t="s">
        <v>439</v>
      </c>
      <c r="C330" s="141">
        <v>0</v>
      </c>
    </row>
    <row r="331" customHeight="1" spans="1:3">
      <c r="A331" s="33"/>
      <c r="B331" s="140" t="s">
        <v>440</v>
      </c>
      <c r="C331" s="141">
        <v>0</v>
      </c>
    </row>
    <row r="332" customHeight="1" spans="1:3">
      <c r="A332" s="33"/>
      <c r="B332" s="140" t="s">
        <v>441</v>
      </c>
      <c r="C332" s="141">
        <v>0</v>
      </c>
    </row>
    <row r="333" customHeight="1" spans="1:3">
      <c r="A333" s="33"/>
      <c r="B333" s="140" t="s">
        <v>250</v>
      </c>
      <c r="C333" s="141">
        <v>0</v>
      </c>
    </row>
    <row r="334" customHeight="1" spans="1:3">
      <c r="A334" s="33"/>
      <c r="B334" s="140" t="s">
        <v>442</v>
      </c>
      <c r="C334" s="141">
        <v>0</v>
      </c>
    </row>
    <row r="335" customHeight="1" spans="1:3">
      <c r="A335" s="33"/>
      <c r="B335" s="140" t="s">
        <v>443</v>
      </c>
      <c r="C335" s="141">
        <v>3566</v>
      </c>
    </row>
    <row r="336" customHeight="1" spans="1:3">
      <c r="A336" s="33"/>
      <c r="B336" s="140" t="s">
        <v>241</v>
      </c>
      <c r="C336" s="141">
        <v>2184</v>
      </c>
    </row>
    <row r="337" customHeight="1" spans="1:3">
      <c r="A337" s="33"/>
      <c r="B337" s="140" t="s">
        <v>242</v>
      </c>
      <c r="C337" s="141">
        <v>0</v>
      </c>
    </row>
    <row r="338" customHeight="1" spans="1:3">
      <c r="A338" s="33"/>
      <c r="B338" s="140" t="s">
        <v>243</v>
      </c>
      <c r="C338" s="141">
        <v>52</v>
      </c>
    </row>
    <row r="339" customHeight="1" spans="1:3">
      <c r="A339" s="33"/>
      <c r="B339" s="140" t="s">
        <v>444</v>
      </c>
      <c r="C339" s="141">
        <v>29</v>
      </c>
    </row>
    <row r="340" customHeight="1" spans="1:3">
      <c r="A340" s="33"/>
      <c r="B340" s="140" t="s">
        <v>445</v>
      </c>
      <c r="C340" s="141">
        <v>34</v>
      </c>
    </row>
    <row r="341" customHeight="1" spans="1:3">
      <c r="A341" s="33"/>
      <c r="B341" s="140" t="s">
        <v>446</v>
      </c>
      <c r="C341" s="141">
        <v>5</v>
      </c>
    </row>
    <row r="342" customHeight="1" spans="1:3">
      <c r="A342" s="33"/>
      <c r="B342" s="140" t="s">
        <v>447</v>
      </c>
      <c r="C342" s="141">
        <v>71</v>
      </c>
    </row>
    <row r="343" customHeight="1" spans="1:3">
      <c r="A343" s="33"/>
      <c r="B343" s="140" t="s">
        <v>448</v>
      </c>
      <c r="C343" s="141">
        <v>0</v>
      </c>
    </row>
    <row r="344" customHeight="1" spans="1:3">
      <c r="A344" s="33"/>
      <c r="B344" s="140" t="s">
        <v>449</v>
      </c>
      <c r="C344" s="141">
        <v>0</v>
      </c>
    </row>
    <row r="345" customHeight="1" spans="1:3">
      <c r="A345" s="33"/>
      <c r="B345" s="140" t="s">
        <v>450</v>
      </c>
      <c r="C345" s="141">
        <v>95</v>
      </c>
    </row>
    <row r="346" customHeight="1" spans="1:3">
      <c r="A346" s="33"/>
      <c r="B346" s="140" t="s">
        <v>282</v>
      </c>
      <c r="C346" s="141">
        <v>33</v>
      </c>
    </row>
    <row r="347" customHeight="1" spans="1:3">
      <c r="A347" s="33"/>
      <c r="B347" s="140" t="s">
        <v>250</v>
      </c>
      <c r="C347" s="141">
        <v>582</v>
      </c>
    </row>
    <row r="348" customHeight="1" spans="1:3">
      <c r="A348" s="33"/>
      <c r="B348" s="140" t="s">
        <v>451</v>
      </c>
      <c r="C348" s="141">
        <v>481</v>
      </c>
    </row>
    <row r="349" customHeight="1" spans="1:3">
      <c r="A349" s="33"/>
      <c r="B349" s="140" t="s">
        <v>452</v>
      </c>
      <c r="C349" s="141">
        <v>0</v>
      </c>
    </row>
    <row r="350" customHeight="1" spans="1:3">
      <c r="A350" s="33"/>
      <c r="B350" s="140" t="s">
        <v>241</v>
      </c>
      <c r="C350" s="141">
        <v>0</v>
      </c>
    </row>
    <row r="351" customHeight="1" spans="1:3">
      <c r="A351" s="33"/>
      <c r="B351" s="140" t="s">
        <v>242</v>
      </c>
      <c r="C351" s="141">
        <v>0</v>
      </c>
    </row>
    <row r="352" customHeight="1" spans="1:3">
      <c r="A352" s="33"/>
      <c r="B352" s="140" t="s">
        <v>243</v>
      </c>
      <c r="C352" s="141">
        <v>0</v>
      </c>
    </row>
    <row r="353" customHeight="1" spans="1:3">
      <c r="A353" s="33"/>
      <c r="B353" s="140" t="s">
        <v>453</v>
      </c>
      <c r="C353" s="141">
        <v>0</v>
      </c>
    </row>
    <row r="354" customHeight="1" spans="1:3">
      <c r="A354" s="33"/>
      <c r="B354" s="140" t="s">
        <v>454</v>
      </c>
      <c r="C354" s="141">
        <v>0</v>
      </c>
    </row>
    <row r="355" customHeight="1" spans="1:3">
      <c r="A355" s="33"/>
      <c r="B355" s="140" t="s">
        <v>455</v>
      </c>
      <c r="C355" s="141">
        <v>0</v>
      </c>
    </row>
    <row r="356" customHeight="1" spans="1:3">
      <c r="A356" s="33"/>
      <c r="B356" s="140" t="s">
        <v>282</v>
      </c>
      <c r="C356" s="141">
        <v>0</v>
      </c>
    </row>
    <row r="357" customHeight="1" spans="1:3">
      <c r="A357" s="33"/>
      <c r="B357" s="140" t="s">
        <v>250</v>
      </c>
      <c r="C357" s="141">
        <v>0</v>
      </c>
    </row>
    <row r="358" customHeight="1" spans="1:3">
      <c r="A358" s="33"/>
      <c r="B358" s="140" t="s">
        <v>456</v>
      </c>
      <c r="C358" s="141">
        <v>0</v>
      </c>
    </row>
    <row r="359" customHeight="1" spans="1:3">
      <c r="A359" s="33"/>
      <c r="B359" s="140" t="s">
        <v>457</v>
      </c>
      <c r="C359" s="141">
        <v>5056</v>
      </c>
    </row>
    <row r="360" customHeight="1" spans="1:3">
      <c r="A360" s="33"/>
      <c r="B360" s="140" t="s">
        <v>241</v>
      </c>
      <c r="C360" s="141">
        <v>4340</v>
      </c>
    </row>
    <row r="361" customHeight="1" spans="1:3">
      <c r="A361" s="33"/>
      <c r="B361" s="140" t="s">
        <v>242</v>
      </c>
      <c r="C361" s="141">
        <v>0</v>
      </c>
    </row>
    <row r="362" customHeight="1" spans="1:3">
      <c r="A362" s="33"/>
      <c r="B362" s="140" t="s">
        <v>243</v>
      </c>
      <c r="C362" s="141">
        <v>0</v>
      </c>
    </row>
    <row r="363" customHeight="1" spans="1:3">
      <c r="A363" s="33"/>
      <c r="B363" s="140" t="s">
        <v>458</v>
      </c>
      <c r="C363" s="141">
        <v>0</v>
      </c>
    </row>
    <row r="364" customHeight="1" spans="1:3">
      <c r="A364" s="33"/>
      <c r="B364" s="140" t="s">
        <v>459</v>
      </c>
      <c r="C364" s="141">
        <v>0</v>
      </c>
    </row>
    <row r="365" customHeight="1" spans="1:3">
      <c r="A365" s="33"/>
      <c r="B365" s="140" t="s">
        <v>460</v>
      </c>
      <c r="C365" s="141">
        <v>135</v>
      </c>
    </row>
    <row r="366" customHeight="1" spans="1:3">
      <c r="A366" s="33"/>
      <c r="B366" s="140" t="s">
        <v>282</v>
      </c>
      <c r="C366" s="141">
        <v>0</v>
      </c>
    </row>
    <row r="367" customHeight="1" spans="1:3">
      <c r="A367" s="33"/>
      <c r="B367" s="140" t="s">
        <v>250</v>
      </c>
      <c r="C367" s="141">
        <v>0</v>
      </c>
    </row>
    <row r="368" customHeight="1" spans="1:3">
      <c r="A368" s="33"/>
      <c r="B368" s="140" t="s">
        <v>461</v>
      </c>
      <c r="C368" s="141">
        <v>581</v>
      </c>
    </row>
    <row r="369" customHeight="1" spans="1:3">
      <c r="A369" s="33"/>
      <c r="B369" s="140" t="s">
        <v>462</v>
      </c>
      <c r="C369" s="141">
        <v>0</v>
      </c>
    </row>
    <row r="370" customHeight="1" spans="1:3">
      <c r="A370" s="33"/>
      <c r="B370" s="140" t="s">
        <v>241</v>
      </c>
      <c r="C370" s="141">
        <v>0</v>
      </c>
    </row>
    <row r="371" customHeight="1" spans="1:3">
      <c r="A371" s="33"/>
      <c r="B371" s="140" t="s">
        <v>242</v>
      </c>
      <c r="C371" s="141">
        <v>0</v>
      </c>
    </row>
    <row r="372" customHeight="1" spans="1:3">
      <c r="A372" s="33"/>
      <c r="B372" s="140" t="s">
        <v>243</v>
      </c>
      <c r="C372" s="141">
        <v>0</v>
      </c>
    </row>
    <row r="373" customHeight="1" spans="1:3">
      <c r="A373" s="33"/>
      <c r="B373" s="140" t="s">
        <v>463</v>
      </c>
      <c r="C373" s="141">
        <v>0</v>
      </c>
    </row>
    <row r="374" customHeight="1" spans="1:3">
      <c r="A374" s="33"/>
      <c r="B374" s="140" t="s">
        <v>464</v>
      </c>
      <c r="C374" s="141">
        <v>0</v>
      </c>
    </row>
    <row r="375" customHeight="1" spans="1:3">
      <c r="A375" s="33"/>
      <c r="B375" s="140" t="s">
        <v>250</v>
      </c>
      <c r="C375" s="141">
        <v>0</v>
      </c>
    </row>
    <row r="376" customHeight="1" spans="1:3">
      <c r="A376" s="33"/>
      <c r="B376" s="140" t="s">
        <v>465</v>
      </c>
      <c r="C376" s="141">
        <v>0</v>
      </c>
    </row>
    <row r="377" customHeight="1" spans="1:3">
      <c r="A377" s="33"/>
      <c r="B377" s="140" t="s">
        <v>466</v>
      </c>
      <c r="C377" s="141">
        <v>0</v>
      </c>
    </row>
    <row r="378" customHeight="1" spans="1:3">
      <c r="A378" s="33"/>
      <c r="B378" s="140" t="s">
        <v>241</v>
      </c>
      <c r="C378" s="141">
        <v>0</v>
      </c>
    </row>
    <row r="379" customHeight="1" spans="1:3">
      <c r="A379" s="33"/>
      <c r="B379" s="140" t="s">
        <v>242</v>
      </c>
      <c r="C379" s="141">
        <v>0</v>
      </c>
    </row>
    <row r="380" customHeight="1" spans="1:3">
      <c r="A380" s="33"/>
      <c r="B380" s="140" t="s">
        <v>282</v>
      </c>
      <c r="C380" s="141">
        <v>0</v>
      </c>
    </row>
    <row r="381" customHeight="1" spans="1:3">
      <c r="A381" s="33"/>
      <c r="B381" s="140" t="s">
        <v>467</v>
      </c>
      <c r="C381" s="141">
        <v>0</v>
      </c>
    </row>
    <row r="382" customHeight="1" spans="1:3">
      <c r="A382" s="33"/>
      <c r="B382" s="140" t="s">
        <v>468</v>
      </c>
      <c r="C382" s="141">
        <v>0</v>
      </c>
    </row>
    <row r="383" customHeight="1" spans="1:3">
      <c r="A383" s="33"/>
      <c r="B383" s="140" t="s">
        <v>469</v>
      </c>
      <c r="C383" s="141">
        <v>1310</v>
      </c>
    </row>
    <row r="384" customHeight="1" spans="1:3">
      <c r="A384" s="33"/>
      <c r="B384" s="140" t="s">
        <v>470</v>
      </c>
      <c r="C384" s="141">
        <v>0</v>
      </c>
    </row>
    <row r="385" customHeight="1" spans="1:3">
      <c r="A385" s="33"/>
      <c r="B385" s="140" t="s">
        <v>471</v>
      </c>
      <c r="C385" s="141">
        <v>1310</v>
      </c>
    </row>
    <row r="386" customHeight="1" spans="1:3">
      <c r="A386" s="33" t="s">
        <v>472</v>
      </c>
      <c r="B386" s="140" t="s">
        <v>473</v>
      </c>
      <c r="C386" s="141">
        <v>145523</v>
      </c>
    </row>
    <row r="387" customHeight="1" spans="1:3">
      <c r="A387" s="33"/>
      <c r="B387" s="140" t="s">
        <v>474</v>
      </c>
      <c r="C387" s="141">
        <v>2049</v>
      </c>
    </row>
    <row r="388" customHeight="1" spans="1:3">
      <c r="A388" s="33"/>
      <c r="B388" s="140" t="s">
        <v>241</v>
      </c>
      <c r="C388" s="141">
        <v>132</v>
      </c>
    </row>
    <row r="389" customHeight="1" spans="1:3">
      <c r="A389" s="33"/>
      <c r="B389" s="140" t="s">
        <v>242</v>
      </c>
      <c r="C389" s="141">
        <v>1704</v>
      </c>
    </row>
    <row r="390" customHeight="1" spans="1:3">
      <c r="A390" s="33"/>
      <c r="B390" s="140" t="s">
        <v>243</v>
      </c>
      <c r="C390" s="141">
        <v>0</v>
      </c>
    </row>
    <row r="391" customHeight="1" spans="1:3">
      <c r="A391" s="33"/>
      <c r="B391" s="140" t="s">
        <v>475</v>
      </c>
      <c r="C391" s="141">
        <v>213</v>
      </c>
    </row>
    <row r="392" customHeight="1" spans="1:3">
      <c r="A392" s="33"/>
      <c r="B392" s="140" t="s">
        <v>476</v>
      </c>
      <c r="C392" s="141">
        <v>63330</v>
      </c>
    </row>
    <row r="393" customHeight="1" spans="1:3">
      <c r="A393" s="33"/>
      <c r="B393" s="140" t="s">
        <v>477</v>
      </c>
      <c r="C393" s="141">
        <v>1490</v>
      </c>
    </row>
    <row r="394" customHeight="1" spans="1:3">
      <c r="A394" s="33"/>
      <c r="B394" s="140" t="s">
        <v>478</v>
      </c>
      <c r="C394" s="141">
        <v>3386</v>
      </c>
    </row>
    <row r="395" customHeight="1" spans="1:3">
      <c r="A395" s="33"/>
      <c r="B395" s="140" t="s">
        <v>479</v>
      </c>
      <c r="C395" s="141">
        <v>477</v>
      </c>
    </row>
    <row r="396" customHeight="1" spans="1:3">
      <c r="A396" s="33"/>
      <c r="B396" s="140" t="s">
        <v>480</v>
      </c>
      <c r="C396" s="141">
        <v>32080</v>
      </c>
    </row>
    <row r="397" customHeight="1" spans="1:3">
      <c r="A397" s="33"/>
      <c r="B397" s="140" t="s">
        <v>481</v>
      </c>
      <c r="C397" s="141">
        <v>24062</v>
      </c>
    </row>
    <row r="398" customHeight="1" spans="1:3">
      <c r="A398" s="33"/>
      <c r="B398" s="140" t="s">
        <v>482</v>
      </c>
      <c r="C398" s="141">
        <v>1835</v>
      </c>
    </row>
    <row r="399" customHeight="1" spans="1:3">
      <c r="A399" s="33"/>
      <c r="B399" s="140" t="s">
        <v>483</v>
      </c>
      <c r="C399" s="141">
        <v>63753</v>
      </c>
    </row>
    <row r="400" customHeight="1" spans="1:3">
      <c r="A400" s="33"/>
      <c r="B400" s="140" t="s">
        <v>484</v>
      </c>
      <c r="C400" s="141">
        <v>0</v>
      </c>
    </row>
    <row r="401" customHeight="1" spans="1:3">
      <c r="A401" s="33"/>
      <c r="B401" s="140" t="s">
        <v>485</v>
      </c>
      <c r="C401" s="141">
        <v>28574</v>
      </c>
    </row>
    <row r="402" customHeight="1" spans="1:3">
      <c r="A402" s="33"/>
      <c r="B402" s="140" t="s">
        <v>486</v>
      </c>
      <c r="C402" s="141">
        <v>9362</v>
      </c>
    </row>
    <row r="403" customHeight="1" spans="1:3">
      <c r="A403" s="33"/>
      <c r="B403" s="140" t="s">
        <v>487</v>
      </c>
      <c r="C403" s="141">
        <v>25807</v>
      </c>
    </row>
    <row r="404" customHeight="1" spans="1:3">
      <c r="A404" s="33"/>
      <c r="B404" s="140" t="s">
        <v>488</v>
      </c>
      <c r="C404" s="141">
        <v>10</v>
      </c>
    </row>
    <row r="405" customHeight="1" spans="1:3">
      <c r="A405" s="33"/>
      <c r="B405" s="140" t="s">
        <v>489</v>
      </c>
      <c r="C405" s="141">
        <v>4216</v>
      </c>
    </row>
    <row r="406" customHeight="1" spans="1:3">
      <c r="A406" s="33"/>
      <c r="B406" s="140" t="s">
        <v>490</v>
      </c>
      <c r="C406" s="141">
        <v>0</v>
      </c>
    </row>
    <row r="407" customHeight="1" spans="1:3">
      <c r="A407" s="33"/>
      <c r="B407" s="140" t="s">
        <v>491</v>
      </c>
      <c r="C407" s="141">
        <v>0</v>
      </c>
    </row>
    <row r="408" customHeight="1" spans="1:3">
      <c r="A408" s="33"/>
      <c r="B408" s="140" t="s">
        <v>492</v>
      </c>
      <c r="C408" s="141">
        <v>4202</v>
      </c>
    </row>
    <row r="409" customHeight="1" spans="1:3">
      <c r="A409" s="33"/>
      <c r="B409" s="140" t="s">
        <v>493</v>
      </c>
      <c r="C409" s="141">
        <v>0</v>
      </c>
    </row>
    <row r="410" customHeight="1" spans="1:3">
      <c r="A410" s="33"/>
      <c r="B410" s="140" t="s">
        <v>494</v>
      </c>
      <c r="C410" s="141">
        <v>14</v>
      </c>
    </row>
    <row r="411" customHeight="1" spans="1:3">
      <c r="A411" s="33"/>
      <c r="B411" s="140" t="s">
        <v>495</v>
      </c>
      <c r="C411" s="141">
        <v>0</v>
      </c>
    </row>
    <row r="412" customHeight="1" spans="1:3">
      <c r="A412" s="33"/>
      <c r="B412" s="140" t="s">
        <v>496</v>
      </c>
      <c r="C412" s="141">
        <v>0</v>
      </c>
    </row>
    <row r="413" customHeight="1" spans="1:3">
      <c r="A413" s="33"/>
      <c r="B413" s="140" t="s">
        <v>497</v>
      </c>
      <c r="C413" s="141">
        <v>0</v>
      </c>
    </row>
    <row r="414" customHeight="1" spans="1:3">
      <c r="A414" s="33"/>
      <c r="B414" s="140" t="s">
        <v>498</v>
      </c>
      <c r="C414" s="141">
        <v>0</v>
      </c>
    </row>
    <row r="415" customHeight="1" spans="1:3">
      <c r="A415" s="33"/>
      <c r="B415" s="140" t="s">
        <v>499</v>
      </c>
      <c r="C415" s="141">
        <v>0</v>
      </c>
    </row>
    <row r="416" customHeight="1" spans="1:3">
      <c r="A416" s="33"/>
      <c r="B416" s="140" t="s">
        <v>500</v>
      </c>
      <c r="C416" s="141">
        <v>0</v>
      </c>
    </row>
    <row r="417" customHeight="1" spans="1:3">
      <c r="A417" s="33"/>
      <c r="B417" s="140" t="s">
        <v>501</v>
      </c>
      <c r="C417" s="141">
        <v>0</v>
      </c>
    </row>
    <row r="418" customHeight="1" spans="1:3">
      <c r="A418" s="33"/>
      <c r="B418" s="140" t="s">
        <v>502</v>
      </c>
      <c r="C418" s="141">
        <v>0</v>
      </c>
    </row>
    <row r="419" customHeight="1" spans="1:3">
      <c r="A419" s="33"/>
      <c r="B419" s="140" t="s">
        <v>503</v>
      </c>
      <c r="C419" s="141">
        <v>4501</v>
      </c>
    </row>
    <row r="420" customHeight="1" spans="1:3">
      <c r="A420" s="33"/>
      <c r="B420" s="140" t="s">
        <v>504</v>
      </c>
      <c r="C420" s="141">
        <v>4438</v>
      </c>
    </row>
    <row r="421" customHeight="1" spans="1:3">
      <c r="A421" s="33"/>
      <c r="B421" s="140" t="s">
        <v>505</v>
      </c>
      <c r="C421" s="141">
        <v>0</v>
      </c>
    </row>
    <row r="422" customHeight="1" spans="1:3">
      <c r="A422" s="33"/>
      <c r="B422" s="140" t="s">
        <v>506</v>
      </c>
      <c r="C422" s="141">
        <v>63</v>
      </c>
    </row>
    <row r="423" customHeight="1" spans="1:3">
      <c r="A423" s="33"/>
      <c r="B423" s="140" t="s">
        <v>507</v>
      </c>
      <c r="C423" s="141">
        <v>4808</v>
      </c>
    </row>
    <row r="424" customHeight="1" spans="1:3">
      <c r="A424" s="33"/>
      <c r="B424" s="140" t="s">
        <v>508</v>
      </c>
      <c r="C424" s="141">
        <v>372</v>
      </c>
    </row>
    <row r="425" customHeight="1" spans="1:3">
      <c r="A425" s="33"/>
      <c r="B425" s="140" t="s">
        <v>509</v>
      </c>
      <c r="C425" s="141">
        <v>4436</v>
      </c>
    </row>
    <row r="426" customHeight="1" spans="1:3">
      <c r="A426" s="33"/>
      <c r="B426" s="140" t="s">
        <v>510</v>
      </c>
      <c r="C426" s="141">
        <v>0</v>
      </c>
    </row>
    <row r="427" customHeight="1" spans="1:3">
      <c r="A427" s="33"/>
      <c r="B427" s="140" t="s">
        <v>511</v>
      </c>
      <c r="C427" s="141">
        <v>0</v>
      </c>
    </row>
    <row r="428" customHeight="1" spans="1:3">
      <c r="A428" s="33"/>
      <c r="B428" s="140" t="s">
        <v>512</v>
      </c>
      <c r="C428" s="141">
        <v>0</v>
      </c>
    </row>
    <row r="429" customHeight="1" spans="1:3">
      <c r="A429" s="33"/>
      <c r="B429" s="140" t="s">
        <v>513</v>
      </c>
      <c r="C429" s="141">
        <v>878</v>
      </c>
    </row>
    <row r="430" customHeight="1" spans="1:3">
      <c r="A430" s="33"/>
      <c r="B430" s="140" t="s">
        <v>514</v>
      </c>
      <c r="C430" s="141">
        <v>0</v>
      </c>
    </row>
    <row r="431" customHeight="1" spans="1:3">
      <c r="A431" s="33"/>
      <c r="B431" s="140" t="s">
        <v>515</v>
      </c>
      <c r="C431" s="141">
        <v>0</v>
      </c>
    </row>
    <row r="432" customHeight="1" spans="1:3">
      <c r="A432" s="33"/>
      <c r="B432" s="140" t="s">
        <v>516</v>
      </c>
      <c r="C432" s="141">
        <v>0</v>
      </c>
    </row>
    <row r="433" customHeight="1" spans="1:3">
      <c r="A433" s="33"/>
      <c r="B433" s="140" t="s">
        <v>517</v>
      </c>
      <c r="C433" s="141">
        <v>0</v>
      </c>
    </row>
    <row r="434" customHeight="1" spans="1:3">
      <c r="A434" s="33"/>
      <c r="B434" s="140" t="s">
        <v>518</v>
      </c>
      <c r="C434" s="141">
        <v>0</v>
      </c>
    </row>
    <row r="435" customHeight="1" spans="1:3">
      <c r="A435" s="33"/>
      <c r="B435" s="140" t="s">
        <v>519</v>
      </c>
      <c r="C435" s="141">
        <v>878</v>
      </c>
    </row>
    <row r="436" customHeight="1" spans="1:3">
      <c r="A436" s="33"/>
      <c r="B436" s="140" t="s">
        <v>520</v>
      </c>
      <c r="C436" s="141">
        <v>1988</v>
      </c>
    </row>
    <row r="437" customHeight="1" spans="1:3">
      <c r="A437" s="33"/>
      <c r="B437" s="140" t="s">
        <v>521</v>
      </c>
      <c r="C437" s="141">
        <v>1988</v>
      </c>
    </row>
    <row r="438" customHeight="1" spans="1:3">
      <c r="A438" s="33" t="s">
        <v>522</v>
      </c>
      <c r="B438" s="140" t="s">
        <v>523</v>
      </c>
      <c r="C438" s="141">
        <v>18346</v>
      </c>
    </row>
    <row r="439" customHeight="1" spans="1:3">
      <c r="A439" s="33"/>
      <c r="B439" s="140" t="s">
        <v>524</v>
      </c>
      <c r="C439" s="141">
        <v>1904</v>
      </c>
    </row>
    <row r="440" customHeight="1" spans="1:3">
      <c r="A440" s="33"/>
      <c r="B440" s="140" t="s">
        <v>241</v>
      </c>
      <c r="C440" s="141">
        <v>1760</v>
      </c>
    </row>
    <row r="441" customHeight="1" spans="1:3">
      <c r="A441" s="33"/>
      <c r="B441" s="140" t="s">
        <v>242</v>
      </c>
      <c r="C441" s="141">
        <v>23</v>
      </c>
    </row>
    <row r="442" customHeight="1" spans="1:3">
      <c r="A442" s="33"/>
      <c r="B442" s="140" t="s">
        <v>243</v>
      </c>
      <c r="C442" s="141">
        <v>0</v>
      </c>
    </row>
    <row r="443" customHeight="1" spans="1:3">
      <c r="A443" s="33"/>
      <c r="B443" s="140" t="s">
        <v>525</v>
      </c>
      <c r="C443" s="141">
        <v>121</v>
      </c>
    </row>
    <row r="444" customHeight="1" spans="1:3">
      <c r="A444" s="33"/>
      <c r="B444" s="140" t="s">
        <v>526</v>
      </c>
      <c r="C444" s="141">
        <v>335</v>
      </c>
    </row>
    <row r="445" customHeight="1" spans="1:3">
      <c r="A445" s="33"/>
      <c r="B445" s="140" t="s">
        <v>527</v>
      </c>
      <c r="C445" s="141">
        <v>0</v>
      </c>
    </row>
    <row r="446" customHeight="1" spans="1:3">
      <c r="A446" s="33"/>
      <c r="B446" s="140" t="s">
        <v>528</v>
      </c>
      <c r="C446" s="141">
        <v>86</v>
      </c>
    </row>
    <row r="447" customHeight="1" spans="1:3">
      <c r="A447" s="33"/>
      <c r="B447" s="140" t="s">
        <v>529</v>
      </c>
      <c r="C447" s="141">
        <v>0</v>
      </c>
    </row>
    <row r="448" customHeight="1" spans="1:3">
      <c r="A448" s="33"/>
      <c r="B448" s="140" t="s">
        <v>530</v>
      </c>
      <c r="C448" s="141">
        <v>0</v>
      </c>
    </row>
    <row r="449" customHeight="1" spans="1:3">
      <c r="A449" s="33"/>
      <c r="B449" s="140" t="s">
        <v>531</v>
      </c>
      <c r="C449" s="141">
        <v>0</v>
      </c>
    </row>
    <row r="450" customHeight="1" spans="1:3">
      <c r="A450" s="33"/>
      <c r="B450" s="140" t="s">
        <v>532</v>
      </c>
      <c r="C450" s="141">
        <v>0</v>
      </c>
    </row>
    <row r="451" customHeight="1" spans="1:3">
      <c r="A451" s="33"/>
      <c r="B451" s="140" t="s">
        <v>533</v>
      </c>
      <c r="C451" s="141">
        <v>249</v>
      </c>
    </row>
    <row r="452" customHeight="1" spans="1:3">
      <c r="A452" s="33"/>
      <c r="B452" s="140" t="s">
        <v>534</v>
      </c>
      <c r="C452" s="141">
        <v>0</v>
      </c>
    </row>
    <row r="453" customHeight="1" spans="1:3">
      <c r="A453" s="33"/>
      <c r="B453" s="140" t="s">
        <v>535</v>
      </c>
      <c r="C453" s="141">
        <v>0</v>
      </c>
    </row>
    <row r="454" customHeight="1" spans="1:3">
      <c r="A454" s="33"/>
      <c r="B454" s="140" t="s">
        <v>527</v>
      </c>
      <c r="C454" s="141">
        <v>0</v>
      </c>
    </row>
    <row r="455" customHeight="1" spans="1:3">
      <c r="A455" s="33"/>
      <c r="B455" s="140" t="s">
        <v>536</v>
      </c>
      <c r="C455" s="141">
        <v>0</v>
      </c>
    </row>
    <row r="456" customHeight="1" spans="1:3">
      <c r="A456" s="33"/>
      <c r="B456" s="140" t="s">
        <v>537</v>
      </c>
      <c r="C456" s="141">
        <v>0</v>
      </c>
    </row>
    <row r="457" customHeight="1" spans="1:3">
      <c r="A457" s="33"/>
      <c r="B457" s="140" t="s">
        <v>538</v>
      </c>
      <c r="C457" s="141">
        <v>0</v>
      </c>
    </row>
    <row r="458" customHeight="1" spans="1:3">
      <c r="A458" s="33"/>
      <c r="B458" s="140" t="s">
        <v>539</v>
      </c>
      <c r="C458" s="141">
        <v>0</v>
      </c>
    </row>
    <row r="459" customHeight="1" spans="1:3">
      <c r="A459" s="33"/>
      <c r="B459" s="140" t="s">
        <v>540</v>
      </c>
      <c r="C459" s="141">
        <v>1258</v>
      </c>
    </row>
    <row r="460" customHeight="1" spans="1:3">
      <c r="A460" s="33"/>
      <c r="B460" s="140" t="s">
        <v>527</v>
      </c>
      <c r="C460" s="141">
        <v>0</v>
      </c>
    </row>
    <row r="461" customHeight="1" spans="1:3">
      <c r="A461" s="33"/>
      <c r="B461" s="140" t="s">
        <v>541</v>
      </c>
      <c r="C461" s="141">
        <v>0</v>
      </c>
    </row>
    <row r="462" customHeight="1" spans="1:3">
      <c r="A462" s="33"/>
      <c r="B462" s="140" t="s">
        <v>542</v>
      </c>
      <c r="C462" s="141">
        <v>0</v>
      </c>
    </row>
    <row r="463" customHeight="1" spans="1:3">
      <c r="A463" s="33"/>
      <c r="B463" s="140" t="s">
        <v>543</v>
      </c>
      <c r="C463" s="141">
        <v>1258</v>
      </c>
    </row>
    <row r="464" customHeight="1" spans="1:3">
      <c r="A464" s="33"/>
      <c r="B464" s="140" t="s">
        <v>544</v>
      </c>
      <c r="C464" s="141">
        <v>78</v>
      </c>
    </row>
    <row r="465" customHeight="1" spans="1:3">
      <c r="A465" s="33"/>
      <c r="B465" s="140" t="s">
        <v>527</v>
      </c>
      <c r="C465" s="141">
        <v>50</v>
      </c>
    </row>
    <row r="466" customHeight="1" spans="1:3">
      <c r="A466" s="33"/>
      <c r="B466" s="140" t="s">
        <v>545</v>
      </c>
      <c r="C466" s="141">
        <v>0</v>
      </c>
    </row>
    <row r="467" customHeight="1" spans="1:3">
      <c r="A467" s="33"/>
      <c r="B467" s="140" t="s">
        <v>546</v>
      </c>
      <c r="C467" s="141">
        <v>0</v>
      </c>
    </row>
    <row r="468" customHeight="1" spans="1:3">
      <c r="A468" s="33"/>
      <c r="B468" s="140" t="s">
        <v>547</v>
      </c>
      <c r="C468" s="141">
        <v>28</v>
      </c>
    </row>
    <row r="469" customHeight="1" spans="1:3">
      <c r="A469" s="33"/>
      <c r="B469" s="140" t="s">
        <v>548</v>
      </c>
      <c r="C469" s="141">
        <v>365</v>
      </c>
    </row>
    <row r="470" customHeight="1" spans="1:3">
      <c r="A470" s="33"/>
      <c r="B470" s="140" t="s">
        <v>549</v>
      </c>
      <c r="C470" s="141">
        <v>0</v>
      </c>
    </row>
    <row r="471" customHeight="1" spans="1:3">
      <c r="A471" s="33"/>
      <c r="B471" s="140" t="s">
        <v>550</v>
      </c>
      <c r="C471" s="141">
        <v>0</v>
      </c>
    </row>
    <row r="472" customHeight="1" spans="1:3">
      <c r="A472" s="33"/>
      <c r="B472" s="140" t="s">
        <v>551</v>
      </c>
      <c r="C472" s="141">
        <v>0</v>
      </c>
    </row>
    <row r="473" customHeight="1" spans="1:3">
      <c r="A473" s="33"/>
      <c r="B473" s="140" t="s">
        <v>552</v>
      </c>
      <c r="C473" s="141">
        <v>365</v>
      </c>
    </row>
    <row r="474" customHeight="1" spans="1:3">
      <c r="A474" s="33"/>
      <c r="B474" s="140" t="s">
        <v>553</v>
      </c>
      <c r="C474" s="141">
        <v>1622</v>
      </c>
    </row>
    <row r="475" customHeight="1" spans="1:3">
      <c r="A475" s="33"/>
      <c r="B475" s="140" t="s">
        <v>527</v>
      </c>
      <c r="C475" s="141">
        <v>600</v>
      </c>
    </row>
    <row r="476" customHeight="1" spans="1:3">
      <c r="A476" s="33"/>
      <c r="B476" s="140" t="s">
        <v>554</v>
      </c>
      <c r="C476" s="141">
        <v>255</v>
      </c>
    </row>
    <row r="477" customHeight="1" spans="1:3">
      <c r="A477" s="33"/>
      <c r="B477" s="140" t="s">
        <v>555</v>
      </c>
      <c r="C477" s="141">
        <v>12</v>
      </c>
    </row>
    <row r="478" customHeight="1" spans="1:3">
      <c r="A478" s="33"/>
      <c r="B478" s="140" t="s">
        <v>556</v>
      </c>
      <c r="C478" s="141">
        <v>8</v>
      </c>
    </row>
    <row r="479" customHeight="1" spans="1:3">
      <c r="A479" s="33"/>
      <c r="B479" s="140" t="s">
        <v>557</v>
      </c>
      <c r="C479" s="141">
        <v>700</v>
      </c>
    </row>
    <row r="480" customHeight="1" spans="1:3">
      <c r="A480" s="33"/>
      <c r="B480" s="140" t="s">
        <v>558</v>
      </c>
      <c r="C480" s="141">
        <v>47</v>
      </c>
    </row>
    <row r="481" customHeight="1" spans="1:3">
      <c r="A481" s="33"/>
      <c r="B481" s="140" t="s">
        <v>559</v>
      </c>
      <c r="C481" s="141">
        <v>100</v>
      </c>
    </row>
    <row r="482" customHeight="1" spans="1:3">
      <c r="A482" s="33"/>
      <c r="B482" s="140" t="s">
        <v>560</v>
      </c>
      <c r="C482" s="141">
        <v>0</v>
      </c>
    </row>
    <row r="483" customHeight="1" spans="1:3">
      <c r="A483" s="33"/>
      <c r="B483" s="140" t="s">
        <v>561</v>
      </c>
      <c r="C483" s="141">
        <v>0</v>
      </c>
    </row>
    <row r="484" customHeight="1" spans="1:3">
      <c r="A484" s="33"/>
      <c r="B484" s="140" t="s">
        <v>562</v>
      </c>
      <c r="C484" s="141">
        <v>100</v>
      </c>
    </row>
    <row r="485" customHeight="1" spans="1:3">
      <c r="A485" s="33"/>
      <c r="B485" s="140" t="s">
        <v>563</v>
      </c>
      <c r="C485" s="141">
        <v>0</v>
      </c>
    </row>
    <row r="486" customHeight="1" spans="1:3">
      <c r="A486" s="33"/>
      <c r="B486" s="140" t="s">
        <v>564</v>
      </c>
      <c r="C486" s="141">
        <v>0</v>
      </c>
    </row>
    <row r="487" customHeight="1" spans="1:3">
      <c r="A487" s="33"/>
      <c r="B487" s="140" t="s">
        <v>565</v>
      </c>
      <c r="C487" s="141">
        <v>0</v>
      </c>
    </row>
    <row r="488" customHeight="1" spans="1:3">
      <c r="A488" s="33"/>
      <c r="B488" s="140" t="s">
        <v>566</v>
      </c>
      <c r="C488" s="141">
        <v>0</v>
      </c>
    </row>
    <row r="489" customHeight="1" spans="1:3">
      <c r="A489" s="33"/>
      <c r="B489" s="140" t="s">
        <v>567</v>
      </c>
      <c r="C489" s="141">
        <v>12684</v>
      </c>
    </row>
    <row r="490" customHeight="1" spans="1:3">
      <c r="A490" s="33"/>
      <c r="B490" s="140" t="s">
        <v>568</v>
      </c>
      <c r="C490" s="141">
        <v>200</v>
      </c>
    </row>
    <row r="491" customHeight="1" spans="1:3">
      <c r="A491" s="33"/>
      <c r="B491" s="140" t="s">
        <v>569</v>
      </c>
      <c r="C491" s="141">
        <v>0</v>
      </c>
    </row>
    <row r="492" customHeight="1" spans="1:3">
      <c r="A492" s="33"/>
      <c r="B492" s="140" t="s">
        <v>570</v>
      </c>
      <c r="C492" s="141">
        <v>0</v>
      </c>
    </row>
    <row r="493" customHeight="1" spans="1:3">
      <c r="A493" s="33"/>
      <c r="B493" s="140" t="s">
        <v>571</v>
      </c>
      <c r="C493" s="141">
        <v>12484</v>
      </c>
    </row>
    <row r="494" customHeight="1" spans="1:3">
      <c r="A494" s="33" t="s">
        <v>572</v>
      </c>
      <c r="B494" s="140" t="s">
        <v>573</v>
      </c>
      <c r="C494" s="141">
        <v>41300</v>
      </c>
    </row>
    <row r="495" customHeight="1" spans="1:3">
      <c r="A495" s="33"/>
      <c r="B495" s="140" t="s">
        <v>574</v>
      </c>
      <c r="C495" s="141">
        <v>18501</v>
      </c>
    </row>
    <row r="496" customHeight="1" spans="1:3">
      <c r="A496" s="33"/>
      <c r="B496" s="140" t="s">
        <v>241</v>
      </c>
      <c r="C496" s="141">
        <v>3878</v>
      </c>
    </row>
    <row r="497" customHeight="1" spans="1:3">
      <c r="A497" s="33"/>
      <c r="B497" s="140" t="s">
        <v>242</v>
      </c>
      <c r="C497" s="141">
        <v>0</v>
      </c>
    </row>
    <row r="498" customHeight="1" spans="1:3">
      <c r="A498" s="33"/>
      <c r="B498" s="140" t="s">
        <v>243</v>
      </c>
      <c r="C498" s="141">
        <v>0</v>
      </c>
    </row>
    <row r="499" customHeight="1" spans="1:3">
      <c r="A499" s="33"/>
      <c r="B499" s="140" t="s">
        <v>575</v>
      </c>
      <c r="C499" s="141">
        <v>2202</v>
      </c>
    </row>
    <row r="500" customHeight="1" spans="1:3">
      <c r="A500" s="33"/>
      <c r="B500" s="140" t="s">
        <v>576</v>
      </c>
      <c r="C500" s="141">
        <v>0</v>
      </c>
    </row>
    <row r="501" customHeight="1" spans="1:3">
      <c r="A501" s="33"/>
      <c r="B501" s="140" t="s">
        <v>577</v>
      </c>
      <c r="C501" s="141">
        <v>0</v>
      </c>
    </row>
    <row r="502" customHeight="1" spans="1:3">
      <c r="A502" s="33"/>
      <c r="B502" s="140" t="s">
        <v>578</v>
      </c>
      <c r="C502" s="141">
        <v>6174</v>
      </c>
    </row>
    <row r="503" customHeight="1" spans="1:3">
      <c r="A503" s="33"/>
      <c r="B503" s="140" t="s">
        <v>579</v>
      </c>
      <c r="C503" s="141">
        <v>236</v>
      </c>
    </row>
    <row r="504" customHeight="1" spans="1:3">
      <c r="A504" s="33"/>
      <c r="B504" s="140" t="s">
        <v>580</v>
      </c>
      <c r="C504" s="141">
        <v>1225</v>
      </c>
    </row>
    <row r="505" customHeight="1" spans="1:3">
      <c r="A505" s="33"/>
      <c r="B505" s="140" t="s">
        <v>581</v>
      </c>
      <c r="C505" s="141">
        <v>618</v>
      </c>
    </row>
    <row r="506" customHeight="1" spans="1:3">
      <c r="A506" s="33"/>
      <c r="B506" s="140" t="s">
        <v>582</v>
      </c>
      <c r="C506" s="141">
        <v>185</v>
      </c>
    </row>
    <row r="507" customHeight="1" spans="1:3">
      <c r="A507" s="33"/>
      <c r="B507" s="140" t="s">
        <v>583</v>
      </c>
      <c r="C507" s="141">
        <v>18</v>
      </c>
    </row>
    <row r="508" customHeight="1" spans="1:3">
      <c r="A508" s="33"/>
      <c r="B508" s="140" t="s">
        <v>584</v>
      </c>
      <c r="C508" s="141">
        <v>30</v>
      </c>
    </row>
    <row r="509" customHeight="1" spans="1:3">
      <c r="A509" s="33"/>
      <c r="B509" s="140" t="s">
        <v>585</v>
      </c>
      <c r="C509" s="141">
        <v>0</v>
      </c>
    </row>
    <row r="510" customHeight="1" spans="1:3">
      <c r="A510" s="33"/>
      <c r="B510" s="140" t="s">
        <v>586</v>
      </c>
      <c r="C510" s="141">
        <v>3935</v>
      </c>
    </row>
    <row r="511" customHeight="1" spans="1:3">
      <c r="A511" s="33"/>
      <c r="B511" s="140" t="s">
        <v>587</v>
      </c>
      <c r="C511" s="141">
        <v>2437</v>
      </c>
    </row>
    <row r="512" customHeight="1" spans="1:3">
      <c r="A512" s="33"/>
      <c r="B512" s="140" t="s">
        <v>241</v>
      </c>
      <c r="C512" s="141">
        <v>0</v>
      </c>
    </row>
    <row r="513" customHeight="1" spans="1:3">
      <c r="A513" s="33"/>
      <c r="B513" s="140" t="s">
        <v>242</v>
      </c>
      <c r="C513" s="141">
        <v>0</v>
      </c>
    </row>
    <row r="514" customHeight="1" spans="1:3">
      <c r="A514" s="33"/>
      <c r="B514" s="140" t="s">
        <v>243</v>
      </c>
      <c r="C514" s="141">
        <v>0</v>
      </c>
    </row>
    <row r="515" customHeight="1" spans="1:3">
      <c r="A515" s="33"/>
      <c r="B515" s="140" t="s">
        <v>588</v>
      </c>
      <c r="C515" s="141">
        <v>66</v>
      </c>
    </row>
    <row r="516" customHeight="1" spans="1:3">
      <c r="A516" s="33"/>
      <c r="B516" s="140" t="s">
        <v>589</v>
      </c>
      <c r="C516" s="141">
        <v>2208</v>
      </c>
    </row>
    <row r="517" customHeight="1" spans="1:3">
      <c r="A517" s="33"/>
      <c r="B517" s="140" t="s">
        <v>590</v>
      </c>
      <c r="C517" s="141">
        <v>0</v>
      </c>
    </row>
    <row r="518" customHeight="1" spans="1:3">
      <c r="A518" s="33"/>
      <c r="B518" s="140" t="s">
        <v>591</v>
      </c>
      <c r="C518" s="141">
        <v>163</v>
      </c>
    </row>
    <row r="519" customHeight="1" spans="1:3">
      <c r="A519" s="33"/>
      <c r="B519" s="140" t="s">
        <v>592</v>
      </c>
      <c r="C519" s="141">
        <v>14274</v>
      </c>
    </row>
    <row r="520" customHeight="1" spans="1:3">
      <c r="A520" s="33"/>
      <c r="B520" s="140" t="s">
        <v>241</v>
      </c>
      <c r="C520" s="141">
        <v>0</v>
      </c>
    </row>
    <row r="521" customHeight="1" spans="1:3">
      <c r="A521" s="33"/>
      <c r="B521" s="140" t="s">
        <v>242</v>
      </c>
      <c r="C521" s="141">
        <v>0</v>
      </c>
    </row>
    <row r="522" customHeight="1" spans="1:3">
      <c r="A522" s="33"/>
      <c r="B522" s="140" t="s">
        <v>243</v>
      </c>
      <c r="C522" s="141">
        <v>0</v>
      </c>
    </row>
    <row r="523" customHeight="1" spans="1:3">
      <c r="A523" s="33"/>
      <c r="B523" s="140" t="s">
        <v>593</v>
      </c>
      <c r="C523" s="141">
        <v>4525</v>
      </c>
    </row>
    <row r="524" customHeight="1" spans="1:3">
      <c r="A524" s="33"/>
      <c r="B524" s="140" t="s">
        <v>594</v>
      </c>
      <c r="C524" s="141">
        <v>3309</v>
      </c>
    </row>
    <row r="525" customHeight="1" spans="1:3">
      <c r="A525" s="33"/>
      <c r="B525" s="140" t="s">
        <v>595</v>
      </c>
      <c r="C525" s="141">
        <v>0</v>
      </c>
    </row>
    <row r="526" customHeight="1" spans="1:3">
      <c r="A526" s="33"/>
      <c r="B526" s="140" t="s">
        <v>596</v>
      </c>
      <c r="C526" s="141">
        <v>6363</v>
      </c>
    </row>
    <row r="527" customHeight="1" spans="1:3">
      <c r="A527" s="33"/>
      <c r="B527" s="140" t="s">
        <v>597</v>
      </c>
      <c r="C527" s="141">
        <v>17</v>
      </c>
    </row>
    <row r="528" customHeight="1" spans="1:3">
      <c r="A528" s="33"/>
      <c r="B528" s="140" t="s">
        <v>598</v>
      </c>
      <c r="C528" s="141">
        <v>0</v>
      </c>
    </row>
    <row r="529" customHeight="1" spans="1:3">
      <c r="A529" s="33"/>
      <c r="B529" s="140" t="s">
        <v>599</v>
      </c>
      <c r="C529" s="141">
        <v>60</v>
      </c>
    </row>
    <row r="530" customHeight="1" spans="1:3">
      <c r="A530" s="33"/>
      <c r="B530" s="140" t="s">
        <v>600</v>
      </c>
      <c r="C530" s="141">
        <v>0</v>
      </c>
    </row>
    <row r="531" customHeight="1" spans="1:3">
      <c r="A531" s="33"/>
      <c r="B531" s="140" t="s">
        <v>241</v>
      </c>
      <c r="C531" s="141">
        <v>0</v>
      </c>
    </row>
    <row r="532" customHeight="1" spans="1:3">
      <c r="A532" s="33"/>
      <c r="B532" s="140" t="s">
        <v>242</v>
      </c>
      <c r="C532" s="141">
        <v>0</v>
      </c>
    </row>
    <row r="533" customHeight="1" spans="1:3">
      <c r="A533" s="33"/>
      <c r="B533" s="142" t="s">
        <v>243</v>
      </c>
      <c r="C533" s="141">
        <v>0</v>
      </c>
    </row>
    <row r="534" customHeight="1" spans="1:3">
      <c r="A534" s="33"/>
      <c r="B534" s="142" t="s">
        <v>601</v>
      </c>
      <c r="C534" s="141">
        <v>0</v>
      </c>
    </row>
    <row r="535" customHeight="1" spans="1:3">
      <c r="A535" s="33"/>
      <c r="B535" s="142" t="s">
        <v>602</v>
      </c>
      <c r="C535" s="141">
        <v>0</v>
      </c>
    </row>
    <row r="536" customHeight="1" spans="1:3">
      <c r="A536" s="33"/>
      <c r="B536" s="142" t="s">
        <v>603</v>
      </c>
      <c r="C536" s="141">
        <v>0</v>
      </c>
    </row>
    <row r="537" customHeight="1" spans="1:3">
      <c r="A537" s="33"/>
      <c r="B537" s="142" t="s">
        <v>604</v>
      </c>
      <c r="C537" s="141">
        <v>0</v>
      </c>
    </row>
    <row r="538" customHeight="1" spans="1:3">
      <c r="A538" s="33"/>
      <c r="B538" s="142" t="s">
        <v>605</v>
      </c>
      <c r="C538" s="141">
        <v>0</v>
      </c>
    </row>
    <row r="539" customHeight="1" spans="1:3">
      <c r="A539" s="33"/>
      <c r="B539" s="140" t="s">
        <v>606</v>
      </c>
      <c r="C539" s="143">
        <v>135</v>
      </c>
    </row>
    <row r="540" customHeight="1" spans="1:3">
      <c r="A540" s="33"/>
      <c r="B540" s="140" t="s">
        <v>241</v>
      </c>
      <c r="C540" s="143">
        <v>0</v>
      </c>
    </row>
    <row r="541" customHeight="1" spans="1:3">
      <c r="A541" s="33"/>
      <c r="B541" s="140" t="s">
        <v>242</v>
      </c>
      <c r="C541" s="143">
        <v>0</v>
      </c>
    </row>
    <row r="542" customHeight="1" spans="1:3">
      <c r="A542" s="33"/>
      <c r="B542" s="140" t="s">
        <v>243</v>
      </c>
      <c r="C542" s="143">
        <v>0</v>
      </c>
    </row>
    <row r="543" customHeight="1" spans="1:3">
      <c r="A543" s="33"/>
      <c r="B543" s="140" t="s">
        <v>607</v>
      </c>
      <c r="C543" s="143">
        <v>0</v>
      </c>
    </row>
    <row r="544" customHeight="1" spans="1:3">
      <c r="A544" s="33"/>
      <c r="B544" s="140" t="s">
        <v>608</v>
      </c>
      <c r="C544" s="143">
        <v>0</v>
      </c>
    </row>
    <row r="545" customHeight="1" spans="1:3">
      <c r="A545" s="33"/>
      <c r="B545" s="140" t="s">
        <v>609</v>
      </c>
      <c r="C545" s="143">
        <v>0</v>
      </c>
    </row>
    <row r="546" customHeight="1" spans="1:3">
      <c r="A546" s="33"/>
      <c r="B546" s="140" t="s">
        <v>610</v>
      </c>
      <c r="C546" s="143">
        <v>135</v>
      </c>
    </row>
    <row r="547" customHeight="1" spans="1:3">
      <c r="A547" s="33"/>
      <c r="B547" s="140" t="s">
        <v>611</v>
      </c>
      <c r="C547" s="143">
        <v>5953</v>
      </c>
    </row>
    <row r="548" customHeight="1" spans="1:3">
      <c r="A548" s="33"/>
      <c r="B548" s="140" t="s">
        <v>612</v>
      </c>
      <c r="C548" s="143">
        <v>300</v>
      </c>
    </row>
    <row r="549" customHeight="1" spans="1:3">
      <c r="A549" s="33"/>
      <c r="B549" s="140" t="s">
        <v>613</v>
      </c>
      <c r="C549" s="143">
        <v>104</v>
      </c>
    </row>
    <row r="550" customHeight="1" spans="1:3">
      <c r="A550" s="33"/>
      <c r="B550" s="140" t="s">
        <v>614</v>
      </c>
      <c r="C550" s="143">
        <v>5549</v>
      </c>
    </row>
    <row r="551" customHeight="1" spans="1:3">
      <c r="A551" s="33" t="s">
        <v>615</v>
      </c>
      <c r="B551" s="140" t="s">
        <v>616</v>
      </c>
      <c r="C551" s="143">
        <v>162864</v>
      </c>
    </row>
    <row r="552" customHeight="1" spans="1:3">
      <c r="A552" s="33"/>
      <c r="B552" s="140" t="s">
        <v>617</v>
      </c>
      <c r="C552" s="143">
        <v>17127</v>
      </c>
    </row>
    <row r="553" customHeight="1" spans="1:3">
      <c r="A553" s="33"/>
      <c r="B553" s="140" t="s">
        <v>241</v>
      </c>
      <c r="C553" s="143">
        <v>2435</v>
      </c>
    </row>
    <row r="554" customHeight="1" spans="1:3">
      <c r="A554" s="33"/>
      <c r="B554" s="140" t="s">
        <v>242</v>
      </c>
      <c r="C554" s="143">
        <v>0</v>
      </c>
    </row>
    <row r="555" customHeight="1" spans="1:3">
      <c r="A555" s="33"/>
      <c r="B555" s="140" t="s">
        <v>243</v>
      </c>
      <c r="C555" s="143">
        <v>0</v>
      </c>
    </row>
    <row r="556" customHeight="1" spans="1:3">
      <c r="A556" s="33"/>
      <c r="B556" s="140" t="s">
        <v>618</v>
      </c>
      <c r="C556" s="143">
        <v>0</v>
      </c>
    </row>
    <row r="557" customHeight="1" spans="1:3">
      <c r="A557" s="33"/>
      <c r="B557" s="140" t="s">
        <v>619</v>
      </c>
      <c r="C557" s="143">
        <v>0</v>
      </c>
    </row>
    <row r="558" customHeight="1" spans="1:3">
      <c r="A558" s="33"/>
      <c r="B558" s="140" t="s">
        <v>620</v>
      </c>
      <c r="C558" s="143">
        <v>0</v>
      </c>
    </row>
    <row r="559" customHeight="1" spans="1:3">
      <c r="A559" s="33"/>
      <c r="B559" s="140" t="s">
        <v>621</v>
      </c>
      <c r="C559" s="143">
        <v>166</v>
      </c>
    </row>
    <row r="560" customHeight="1" spans="1:3">
      <c r="A560" s="33"/>
      <c r="B560" s="140" t="s">
        <v>282</v>
      </c>
      <c r="C560" s="143">
        <v>8</v>
      </c>
    </row>
    <row r="561" customHeight="1" spans="1:3">
      <c r="A561" s="33"/>
      <c r="B561" s="140" t="s">
        <v>622</v>
      </c>
      <c r="C561" s="143">
        <v>7343</v>
      </c>
    </row>
    <row r="562" customHeight="1" spans="1:3">
      <c r="A562" s="33"/>
      <c r="B562" s="140" t="s">
        <v>623</v>
      </c>
      <c r="C562" s="143">
        <v>0</v>
      </c>
    </row>
    <row r="563" customHeight="1" spans="1:3">
      <c r="A563" s="33"/>
      <c r="B563" s="140" t="s">
        <v>624</v>
      </c>
      <c r="C563" s="143">
        <v>2395</v>
      </c>
    </row>
    <row r="564" customHeight="1" spans="1:3">
      <c r="A564" s="33"/>
      <c r="B564" s="140" t="s">
        <v>625</v>
      </c>
      <c r="C564" s="143">
        <v>0</v>
      </c>
    </row>
    <row r="565" customHeight="1" spans="1:3">
      <c r="A565" s="33"/>
      <c r="B565" s="140" t="s">
        <v>626</v>
      </c>
      <c r="C565" s="143">
        <v>0</v>
      </c>
    </row>
    <row r="566" customHeight="1" spans="1:3">
      <c r="A566" s="33"/>
      <c r="B566" s="140" t="s">
        <v>627</v>
      </c>
      <c r="C566" s="143">
        <v>0</v>
      </c>
    </row>
    <row r="567" customHeight="1" spans="1:3">
      <c r="A567" s="33"/>
      <c r="B567" s="140" t="s">
        <v>628</v>
      </c>
      <c r="C567" s="143">
        <v>0</v>
      </c>
    </row>
    <row r="568" customHeight="1" spans="1:3">
      <c r="A568" s="33"/>
      <c r="B568" s="140" t="s">
        <v>629</v>
      </c>
      <c r="C568" s="143">
        <v>0</v>
      </c>
    </row>
    <row r="569" customHeight="1" spans="1:3">
      <c r="A569" s="33"/>
      <c r="B569" s="140" t="s">
        <v>250</v>
      </c>
      <c r="C569" s="143">
        <v>2628</v>
      </c>
    </row>
    <row r="570" customHeight="1" spans="1:3">
      <c r="A570" s="33"/>
      <c r="B570" s="140" t="s">
        <v>630</v>
      </c>
      <c r="C570" s="143">
        <v>2152</v>
      </c>
    </row>
    <row r="571" customHeight="1" spans="1:3">
      <c r="A571" s="33"/>
      <c r="B571" s="140" t="s">
        <v>631</v>
      </c>
      <c r="C571" s="143">
        <v>2383</v>
      </c>
    </row>
    <row r="572" customHeight="1" spans="1:3">
      <c r="A572" s="33"/>
      <c r="B572" s="140" t="s">
        <v>241</v>
      </c>
      <c r="C572" s="143">
        <v>1980</v>
      </c>
    </row>
    <row r="573" customHeight="1" spans="1:3">
      <c r="A573" s="33"/>
      <c r="B573" s="140" t="s">
        <v>242</v>
      </c>
      <c r="C573" s="143">
        <v>0</v>
      </c>
    </row>
    <row r="574" customHeight="1" spans="1:3">
      <c r="A574" s="33"/>
      <c r="B574" s="140" t="s">
        <v>243</v>
      </c>
      <c r="C574" s="143">
        <v>0</v>
      </c>
    </row>
    <row r="575" customHeight="1" spans="1:3">
      <c r="A575" s="33"/>
      <c r="B575" s="140" t="s">
        <v>632</v>
      </c>
      <c r="C575" s="143">
        <v>0</v>
      </c>
    </row>
    <row r="576" customHeight="1" spans="1:3">
      <c r="A576" s="33"/>
      <c r="B576" s="140" t="s">
        <v>633</v>
      </c>
      <c r="C576" s="143">
        <v>0</v>
      </c>
    </row>
    <row r="577" customHeight="1" spans="1:3">
      <c r="A577" s="33"/>
      <c r="B577" s="140" t="s">
        <v>634</v>
      </c>
      <c r="C577" s="143">
        <v>0</v>
      </c>
    </row>
    <row r="578" customHeight="1" spans="1:3">
      <c r="A578" s="33"/>
      <c r="B578" s="140" t="s">
        <v>635</v>
      </c>
      <c r="C578" s="143">
        <v>403</v>
      </c>
    </row>
    <row r="579" customHeight="1" spans="1:3">
      <c r="A579" s="33"/>
      <c r="B579" s="140" t="s">
        <v>636</v>
      </c>
      <c r="C579" s="143">
        <v>0</v>
      </c>
    </row>
    <row r="580" customHeight="1" spans="1:3">
      <c r="A580" s="33"/>
      <c r="B580" s="140" t="s">
        <v>637</v>
      </c>
      <c r="C580" s="143">
        <v>0</v>
      </c>
    </row>
    <row r="581" customHeight="1" spans="1:3">
      <c r="A581" s="33"/>
      <c r="B581" s="140" t="s">
        <v>638</v>
      </c>
      <c r="C581" s="143">
        <v>98889</v>
      </c>
    </row>
    <row r="582" customHeight="1" spans="1:3">
      <c r="A582" s="33"/>
      <c r="B582" s="140" t="s">
        <v>639</v>
      </c>
      <c r="C582" s="143">
        <v>28860</v>
      </c>
    </row>
    <row r="583" customHeight="1" spans="1:3">
      <c r="A583" s="33"/>
      <c r="B583" s="140" t="s">
        <v>640</v>
      </c>
      <c r="C583" s="143">
        <v>17525</v>
      </c>
    </row>
    <row r="584" customHeight="1" spans="1:3">
      <c r="A584" s="33"/>
      <c r="B584" s="140" t="s">
        <v>641</v>
      </c>
      <c r="C584" s="143">
        <v>0</v>
      </c>
    </row>
    <row r="585" customHeight="1" spans="1:3">
      <c r="A585" s="33"/>
      <c r="B585" s="140" t="s">
        <v>642</v>
      </c>
      <c r="C585" s="143">
        <v>21785</v>
      </c>
    </row>
    <row r="586" customHeight="1" spans="1:3">
      <c r="A586" s="33"/>
      <c r="B586" s="140" t="s">
        <v>643</v>
      </c>
      <c r="C586" s="143">
        <v>23100</v>
      </c>
    </row>
    <row r="587" customHeight="1" spans="1:3">
      <c r="A587" s="33"/>
      <c r="B587" s="140" t="s">
        <v>644</v>
      </c>
      <c r="C587" s="143">
        <v>6960</v>
      </c>
    </row>
    <row r="588" customHeight="1" spans="1:3">
      <c r="A588" s="33"/>
      <c r="B588" s="140" t="s">
        <v>645</v>
      </c>
      <c r="C588" s="143">
        <v>602</v>
      </c>
    </row>
    <row r="589" customHeight="1" spans="1:3">
      <c r="A589" s="33"/>
      <c r="B589" s="140" t="s">
        <v>646</v>
      </c>
      <c r="C589" s="143">
        <v>57</v>
      </c>
    </row>
    <row r="590" customHeight="1" spans="1:3">
      <c r="A590" s="33"/>
      <c r="B590" s="140" t="s">
        <v>647</v>
      </c>
      <c r="C590" s="143">
        <v>109</v>
      </c>
    </row>
    <row r="591" customHeight="1" spans="1:3">
      <c r="A591" s="33"/>
      <c r="B591" s="140" t="s">
        <v>648</v>
      </c>
      <c r="C591" s="143">
        <v>0</v>
      </c>
    </row>
    <row r="592" customHeight="1" spans="1:3">
      <c r="A592" s="33"/>
      <c r="B592" s="140" t="s">
        <v>649</v>
      </c>
      <c r="C592" s="143">
        <v>0</v>
      </c>
    </row>
    <row r="593" customHeight="1" spans="1:3">
      <c r="A593" s="33"/>
      <c r="B593" s="140" t="s">
        <v>650</v>
      </c>
      <c r="C593" s="143">
        <v>109</v>
      </c>
    </row>
    <row r="594" customHeight="1" spans="1:3">
      <c r="A594" s="33"/>
      <c r="B594" s="140" t="s">
        <v>651</v>
      </c>
      <c r="C594" s="143">
        <v>1705</v>
      </c>
    </row>
    <row r="595" customHeight="1" spans="1:3">
      <c r="A595" s="33"/>
      <c r="B595" s="140" t="s">
        <v>652</v>
      </c>
      <c r="C595" s="143">
        <v>1331</v>
      </c>
    </row>
    <row r="596" customHeight="1" spans="1:3">
      <c r="A596" s="33"/>
      <c r="B596" s="140" t="s">
        <v>653</v>
      </c>
      <c r="C596" s="143">
        <v>0</v>
      </c>
    </row>
    <row r="597" customHeight="1" spans="1:3">
      <c r="A597" s="33"/>
      <c r="B597" s="140" t="s">
        <v>654</v>
      </c>
      <c r="C597" s="143">
        <v>0</v>
      </c>
    </row>
    <row r="598" customHeight="1" spans="1:3">
      <c r="A598" s="33"/>
      <c r="B598" s="140" t="s">
        <v>655</v>
      </c>
      <c r="C598" s="143">
        <v>0</v>
      </c>
    </row>
    <row r="599" customHeight="1" spans="1:3">
      <c r="A599" s="33"/>
      <c r="B599" s="140" t="s">
        <v>656</v>
      </c>
      <c r="C599" s="143">
        <v>0</v>
      </c>
    </row>
    <row r="600" customHeight="1" spans="1:3">
      <c r="A600" s="33"/>
      <c r="B600" s="140" t="s">
        <v>657</v>
      </c>
      <c r="C600" s="143">
        <v>0</v>
      </c>
    </row>
    <row r="601" customHeight="1" spans="1:3">
      <c r="A601" s="33"/>
      <c r="B601" s="140" t="s">
        <v>658</v>
      </c>
      <c r="C601" s="143">
        <v>0</v>
      </c>
    </row>
    <row r="602" customHeight="1" spans="1:3">
      <c r="A602" s="33"/>
      <c r="B602" s="140" t="s">
        <v>659</v>
      </c>
      <c r="C602" s="143">
        <v>0</v>
      </c>
    </row>
    <row r="603" customHeight="1" spans="1:3">
      <c r="A603" s="33"/>
      <c r="B603" s="140" t="s">
        <v>660</v>
      </c>
      <c r="C603" s="143">
        <v>374</v>
      </c>
    </row>
    <row r="604" customHeight="1" spans="1:3">
      <c r="A604" s="33"/>
      <c r="B604" s="140" t="s">
        <v>661</v>
      </c>
      <c r="C604" s="143">
        <v>4094</v>
      </c>
    </row>
    <row r="605" customHeight="1" spans="1:3">
      <c r="A605" s="33"/>
      <c r="B605" s="140" t="s">
        <v>662</v>
      </c>
      <c r="C605" s="143">
        <v>4088</v>
      </c>
    </row>
    <row r="606" customHeight="1" spans="1:3">
      <c r="A606" s="33"/>
      <c r="B606" s="140" t="s">
        <v>663</v>
      </c>
      <c r="C606" s="143">
        <v>0</v>
      </c>
    </row>
    <row r="607" customHeight="1" spans="1:3">
      <c r="A607" s="33"/>
      <c r="B607" s="140" t="s">
        <v>664</v>
      </c>
      <c r="C607" s="143">
        <v>0</v>
      </c>
    </row>
    <row r="608" customHeight="1" spans="1:3">
      <c r="A608" s="33"/>
      <c r="B608" s="140" t="s">
        <v>665</v>
      </c>
      <c r="C608" s="143">
        <v>0</v>
      </c>
    </row>
    <row r="609" customHeight="1" spans="1:3">
      <c r="A609" s="33"/>
      <c r="B609" s="140" t="s">
        <v>666</v>
      </c>
      <c r="C609" s="143">
        <v>0</v>
      </c>
    </row>
    <row r="610" customHeight="1" spans="1:3">
      <c r="A610" s="33"/>
      <c r="B610" s="140" t="s">
        <v>667</v>
      </c>
      <c r="C610" s="143">
        <v>0</v>
      </c>
    </row>
    <row r="611" customHeight="1" spans="1:3">
      <c r="A611" s="33"/>
      <c r="B611" s="140" t="s">
        <v>668</v>
      </c>
      <c r="C611" s="143">
        <v>0</v>
      </c>
    </row>
    <row r="612" customHeight="1" spans="1:3">
      <c r="A612" s="33"/>
      <c r="B612" s="140" t="s">
        <v>669</v>
      </c>
      <c r="C612" s="143">
        <v>6</v>
      </c>
    </row>
    <row r="613" customHeight="1" spans="1:3">
      <c r="A613" s="33"/>
      <c r="B613" s="140" t="s">
        <v>670</v>
      </c>
      <c r="C613" s="143">
        <v>2496</v>
      </c>
    </row>
    <row r="614" customHeight="1" spans="1:3">
      <c r="A614" s="33"/>
      <c r="B614" s="140" t="s">
        <v>671</v>
      </c>
      <c r="C614" s="143">
        <v>0</v>
      </c>
    </row>
    <row r="615" customHeight="1" spans="1:3">
      <c r="A615" s="33"/>
      <c r="B615" s="140" t="s">
        <v>672</v>
      </c>
      <c r="C615" s="143">
        <v>22</v>
      </c>
    </row>
    <row r="616" customHeight="1" spans="1:3">
      <c r="A616" s="33"/>
      <c r="B616" s="140" t="s">
        <v>673</v>
      </c>
      <c r="C616" s="143">
        <v>362</v>
      </c>
    </row>
    <row r="617" customHeight="1" spans="1:3">
      <c r="A617" s="33"/>
      <c r="B617" s="140" t="s">
        <v>674</v>
      </c>
      <c r="C617" s="143">
        <v>21</v>
      </c>
    </row>
    <row r="618" customHeight="1" spans="1:3">
      <c r="A618" s="33"/>
      <c r="B618" s="140" t="s">
        <v>675</v>
      </c>
      <c r="C618" s="143">
        <v>13</v>
      </c>
    </row>
    <row r="619" customHeight="1" spans="1:3">
      <c r="A619" s="33"/>
      <c r="B619" s="140" t="s">
        <v>676</v>
      </c>
      <c r="C619" s="143">
        <v>2078</v>
      </c>
    </row>
    <row r="620" customHeight="1" spans="1:3">
      <c r="A620" s="33"/>
      <c r="B620" s="140" t="s">
        <v>677</v>
      </c>
      <c r="C620" s="143">
        <v>4293</v>
      </c>
    </row>
    <row r="621" customHeight="1" spans="1:3">
      <c r="A621" s="33"/>
      <c r="B621" s="140" t="s">
        <v>678</v>
      </c>
      <c r="C621" s="143">
        <v>102</v>
      </c>
    </row>
    <row r="622" customHeight="1" spans="1:3">
      <c r="A622" s="33"/>
      <c r="B622" s="140" t="s">
        <v>679</v>
      </c>
      <c r="C622" s="143">
        <v>0</v>
      </c>
    </row>
    <row r="623" customHeight="1" spans="1:3">
      <c r="A623" s="33"/>
      <c r="B623" s="140" t="s">
        <v>680</v>
      </c>
      <c r="C623" s="143">
        <v>0</v>
      </c>
    </row>
    <row r="624" customHeight="1" spans="1:3">
      <c r="A624" s="33"/>
      <c r="B624" s="140" t="s">
        <v>681</v>
      </c>
      <c r="C624" s="143">
        <v>2056</v>
      </c>
    </row>
    <row r="625" customHeight="1" spans="1:3">
      <c r="A625" s="33"/>
      <c r="B625" s="140" t="s">
        <v>682</v>
      </c>
      <c r="C625" s="143">
        <v>2079</v>
      </c>
    </row>
    <row r="626" customHeight="1" spans="1:3">
      <c r="A626" s="33"/>
      <c r="B626" s="140" t="s">
        <v>683</v>
      </c>
      <c r="C626" s="143">
        <v>56</v>
      </c>
    </row>
    <row r="627" customHeight="1" spans="1:3">
      <c r="A627" s="33"/>
      <c r="B627" s="140" t="s">
        <v>684</v>
      </c>
      <c r="C627" s="143">
        <v>0</v>
      </c>
    </row>
    <row r="628" customHeight="1" spans="1:3">
      <c r="A628" s="33"/>
      <c r="B628" s="140" t="s">
        <v>685</v>
      </c>
      <c r="C628" s="143">
        <v>7981</v>
      </c>
    </row>
    <row r="629" customHeight="1" spans="1:3">
      <c r="A629" s="33"/>
      <c r="B629" s="140" t="s">
        <v>241</v>
      </c>
      <c r="C629" s="143">
        <v>529</v>
      </c>
    </row>
    <row r="630" customHeight="1" spans="1:3">
      <c r="A630" s="33"/>
      <c r="B630" s="140" t="s">
        <v>242</v>
      </c>
      <c r="C630" s="143">
        <v>0</v>
      </c>
    </row>
    <row r="631" customHeight="1" spans="1:3">
      <c r="A631" s="33"/>
      <c r="B631" s="140" t="s">
        <v>243</v>
      </c>
      <c r="C631" s="143">
        <v>1669</v>
      </c>
    </row>
    <row r="632" customHeight="1" spans="1:3">
      <c r="A632" s="33"/>
      <c r="B632" s="140" t="s">
        <v>686</v>
      </c>
      <c r="C632" s="143">
        <v>4362</v>
      </c>
    </row>
    <row r="633" customHeight="1" spans="1:3">
      <c r="A633" s="33"/>
      <c r="B633" s="140" t="s">
        <v>687</v>
      </c>
      <c r="C633" s="143">
        <v>700</v>
      </c>
    </row>
    <row r="634" customHeight="1" spans="1:3">
      <c r="A634" s="33"/>
      <c r="B634" s="140" t="s">
        <v>688</v>
      </c>
      <c r="C634" s="143">
        <v>0</v>
      </c>
    </row>
    <row r="635" customHeight="1" spans="1:3">
      <c r="A635" s="33"/>
      <c r="B635" s="140" t="s">
        <v>689</v>
      </c>
      <c r="C635" s="143">
        <v>23</v>
      </c>
    </row>
    <row r="636" customHeight="1" spans="1:3">
      <c r="A636" s="33"/>
      <c r="B636" s="140" t="s">
        <v>690</v>
      </c>
      <c r="C636" s="143">
        <v>698</v>
      </c>
    </row>
    <row r="637" customHeight="1" spans="1:3">
      <c r="A637" s="33"/>
      <c r="B637" s="140" t="s">
        <v>691</v>
      </c>
      <c r="C637" s="143">
        <v>260</v>
      </c>
    </row>
    <row r="638" customHeight="1" spans="1:3">
      <c r="A638" s="33"/>
      <c r="B638" s="140" t="s">
        <v>241</v>
      </c>
      <c r="C638" s="143">
        <v>195</v>
      </c>
    </row>
    <row r="639" customHeight="1" spans="1:3">
      <c r="A639" s="33"/>
      <c r="B639" s="140" t="s">
        <v>242</v>
      </c>
      <c r="C639" s="143">
        <v>0</v>
      </c>
    </row>
    <row r="640" customHeight="1" spans="1:3">
      <c r="A640" s="33"/>
      <c r="B640" s="140" t="s">
        <v>243</v>
      </c>
      <c r="C640" s="143">
        <v>0</v>
      </c>
    </row>
    <row r="641" customHeight="1" spans="1:3">
      <c r="A641" s="33"/>
      <c r="B641" s="140" t="s">
        <v>692</v>
      </c>
      <c r="C641" s="143">
        <v>65</v>
      </c>
    </row>
    <row r="642" customHeight="1" spans="1:3">
      <c r="A642" s="33"/>
      <c r="B642" s="140" t="s">
        <v>693</v>
      </c>
      <c r="C642" s="143">
        <v>0</v>
      </c>
    </row>
    <row r="643" customHeight="1" spans="1:3">
      <c r="A643" s="33"/>
      <c r="B643" s="140" t="s">
        <v>694</v>
      </c>
      <c r="C643" s="143">
        <v>0</v>
      </c>
    </row>
    <row r="644" customHeight="1" spans="1:3">
      <c r="A644" s="33"/>
      <c r="B644" s="140" t="s">
        <v>695</v>
      </c>
      <c r="C644" s="143">
        <v>0</v>
      </c>
    </row>
    <row r="645" customHeight="1" spans="1:3">
      <c r="A645" s="33"/>
      <c r="B645" s="140" t="s">
        <v>696</v>
      </c>
      <c r="C645" s="143">
        <v>297</v>
      </c>
    </row>
    <row r="646" customHeight="1" spans="1:3">
      <c r="A646" s="33"/>
      <c r="B646" s="140" t="s">
        <v>697</v>
      </c>
      <c r="C646" s="143">
        <v>0</v>
      </c>
    </row>
    <row r="647" customHeight="1" spans="1:3">
      <c r="A647" s="33"/>
      <c r="B647" s="140" t="s">
        <v>698</v>
      </c>
      <c r="C647" s="143">
        <v>297</v>
      </c>
    </row>
    <row r="648" customHeight="1" spans="1:3">
      <c r="A648" s="33"/>
      <c r="B648" s="140" t="s">
        <v>699</v>
      </c>
      <c r="C648" s="143">
        <v>0</v>
      </c>
    </row>
    <row r="649" customHeight="1" spans="1:3">
      <c r="A649" s="33"/>
      <c r="B649" s="140" t="s">
        <v>700</v>
      </c>
      <c r="C649" s="143">
        <v>0</v>
      </c>
    </row>
    <row r="650" customHeight="1" spans="1:3">
      <c r="A650" s="33"/>
      <c r="B650" s="140" t="s">
        <v>701</v>
      </c>
      <c r="C650" s="143">
        <v>0</v>
      </c>
    </row>
    <row r="651" customHeight="1" spans="1:3">
      <c r="A651" s="33"/>
      <c r="B651" s="140" t="s">
        <v>702</v>
      </c>
      <c r="C651" s="143">
        <v>0</v>
      </c>
    </row>
    <row r="652" customHeight="1" spans="1:3">
      <c r="A652" s="33"/>
      <c r="B652" s="140" t="s">
        <v>703</v>
      </c>
      <c r="C652" s="143">
        <v>0</v>
      </c>
    </row>
    <row r="653" customHeight="1" spans="1:3">
      <c r="A653" s="33"/>
      <c r="B653" s="140" t="s">
        <v>704</v>
      </c>
      <c r="C653" s="143">
        <v>0</v>
      </c>
    </row>
    <row r="654" customHeight="1" spans="1:3">
      <c r="A654" s="33"/>
      <c r="B654" s="140" t="s">
        <v>705</v>
      </c>
      <c r="C654" s="143">
        <v>0</v>
      </c>
    </row>
    <row r="655" customHeight="1" spans="1:3">
      <c r="A655" s="33"/>
      <c r="B655" s="140" t="s">
        <v>706</v>
      </c>
      <c r="C655" s="143">
        <v>0</v>
      </c>
    </row>
    <row r="656" customHeight="1" spans="1:3">
      <c r="A656" s="33"/>
      <c r="B656" s="140" t="s">
        <v>707</v>
      </c>
      <c r="C656" s="143">
        <v>0</v>
      </c>
    </row>
    <row r="657" customHeight="1" spans="1:3">
      <c r="A657" s="33"/>
      <c r="B657" s="140" t="s">
        <v>708</v>
      </c>
      <c r="C657" s="143">
        <v>0</v>
      </c>
    </row>
    <row r="658" customHeight="1" spans="1:3">
      <c r="A658" s="33"/>
      <c r="B658" s="140" t="s">
        <v>709</v>
      </c>
      <c r="C658" s="143">
        <v>0</v>
      </c>
    </row>
    <row r="659" customHeight="1" spans="1:3">
      <c r="A659" s="33"/>
      <c r="B659" s="140" t="s">
        <v>710</v>
      </c>
      <c r="C659" s="143">
        <v>0</v>
      </c>
    </row>
    <row r="660" customHeight="1" spans="1:3">
      <c r="A660" s="33"/>
      <c r="B660" s="140" t="s">
        <v>711</v>
      </c>
      <c r="C660" s="143">
        <v>0</v>
      </c>
    </row>
    <row r="661" customHeight="1" spans="1:3">
      <c r="A661" s="33"/>
      <c r="B661" s="140" t="s">
        <v>712</v>
      </c>
      <c r="C661" s="143">
        <v>0</v>
      </c>
    </row>
    <row r="662" customHeight="1" spans="1:3">
      <c r="A662" s="33"/>
      <c r="B662" s="140" t="s">
        <v>713</v>
      </c>
      <c r="C662" s="143">
        <v>0</v>
      </c>
    </row>
    <row r="663" customHeight="1" spans="1:3">
      <c r="A663" s="33"/>
      <c r="B663" s="140" t="s">
        <v>714</v>
      </c>
      <c r="C663" s="143">
        <v>0</v>
      </c>
    </row>
    <row r="664" customHeight="1" spans="1:3">
      <c r="A664" s="33"/>
      <c r="B664" s="140" t="s">
        <v>715</v>
      </c>
      <c r="C664" s="143">
        <v>0</v>
      </c>
    </row>
    <row r="665" customHeight="1" spans="1:3">
      <c r="A665" s="33"/>
      <c r="B665" s="140" t="s">
        <v>716</v>
      </c>
      <c r="C665" s="143">
        <v>1831</v>
      </c>
    </row>
    <row r="666" customHeight="1" spans="1:3">
      <c r="A666" s="33"/>
      <c r="B666" s="140" t="s">
        <v>241</v>
      </c>
      <c r="C666" s="143">
        <v>863</v>
      </c>
    </row>
    <row r="667" customHeight="1" spans="1:3">
      <c r="A667" s="33"/>
      <c r="B667" s="140" t="s">
        <v>242</v>
      </c>
      <c r="C667" s="143">
        <v>0</v>
      </c>
    </row>
    <row r="668" customHeight="1" spans="1:3">
      <c r="A668" s="33"/>
      <c r="B668" s="140" t="s">
        <v>243</v>
      </c>
      <c r="C668" s="143">
        <v>0</v>
      </c>
    </row>
    <row r="669" customHeight="1" spans="1:3">
      <c r="A669" s="33"/>
      <c r="B669" s="140" t="s">
        <v>717</v>
      </c>
      <c r="C669" s="143">
        <v>323</v>
      </c>
    </row>
    <row r="670" customHeight="1" spans="1:3">
      <c r="A670" s="33"/>
      <c r="B670" s="140" t="s">
        <v>718</v>
      </c>
      <c r="C670" s="143">
        <v>133</v>
      </c>
    </row>
    <row r="671" customHeight="1" spans="1:3">
      <c r="A671" s="33"/>
      <c r="B671" s="140" t="s">
        <v>250</v>
      </c>
      <c r="C671" s="143">
        <v>0</v>
      </c>
    </row>
    <row r="672" customHeight="1" spans="1:3">
      <c r="A672" s="33"/>
      <c r="B672" s="140" t="s">
        <v>719</v>
      </c>
      <c r="C672" s="143">
        <v>512</v>
      </c>
    </row>
    <row r="673" customHeight="1" spans="1:3">
      <c r="A673" s="33"/>
      <c r="B673" s="140" t="s">
        <v>720</v>
      </c>
      <c r="C673" s="143">
        <v>0</v>
      </c>
    </row>
    <row r="674" customHeight="1" spans="1:3">
      <c r="A674" s="33"/>
      <c r="B674" s="140" t="s">
        <v>721</v>
      </c>
      <c r="C674" s="143">
        <v>0</v>
      </c>
    </row>
    <row r="675" customHeight="1" spans="1:3">
      <c r="A675" s="33"/>
      <c r="B675" s="140" t="s">
        <v>722</v>
      </c>
      <c r="C675" s="143">
        <v>0</v>
      </c>
    </row>
    <row r="676" customHeight="1" spans="1:3">
      <c r="A676" s="33"/>
      <c r="B676" s="140" t="s">
        <v>723</v>
      </c>
      <c r="C676" s="143">
        <v>21399</v>
      </c>
    </row>
    <row r="677" customHeight="1" spans="1:3">
      <c r="A677" s="33"/>
      <c r="B677" s="140" t="s">
        <v>724</v>
      </c>
      <c r="C677" s="143">
        <v>21399</v>
      </c>
    </row>
    <row r="678" customHeight="1" spans="1:3">
      <c r="A678" s="33" t="s">
        <v>725</v>
      </c>
      <c r="B678" s="140" t="s">
        <v>726</v>
      </c>
      <c r="C678" s="143">
        <v>61223</v>
      </c>
    </row>
    <row r="679" customHeight="1" spans="1:3">
      <c r="A679" s="33"/>
      <c r="B679" s="140" t="s">
        <v>727</v>
      </c>
      <c r="C679" s="143">
        <v>3246</v>
      </c>
    </row>
    <row r="680" customHeight="1" spans="1:3">
      <c r="A680" s="33"/>
      <c r="B680" s="140" t="s">
        <v>241</v>
      </c>
      <c r="C680" s="143">
        <v>2326</v>
      </c>
    </row>
    <row r="681" customHeight="1" spans="1:3">
      <c r="A681" s="33"/>
      <c r="B681" s="140" t="s">
        <v>242</v>
      </c>
      <c r="C681" s="143">
        <v>0</v>
      </c>
    </row>
    <row r="682" customHeight="1" spans="1:3">
      <c r="A682" s="33"/>
      <c r="B682" s="140" t="s">
        <v>243</v>
      </c>
      <c r="C682" s="143">
        <v>0</v>
      </c>
    </row>
    <row r="683" customHeight="1" spans="1:3">
      <c r="A683" s="33"/>
      <c r="B683" s="140" t="s">
        <v>728</v>
      </c>
      <c r="C683" s="143">
        <v>920</v>
      </c>
    </row>
    <row r="684" customHeight="1" spans="1:3">
      <c r="A684" s="33"/>
      <c r="B684" s="140" t="s">
        <v>729</v>
      </c>
      <c r="C684" s="143">
        <v>12704</v>
      </c>
    </row>
    <row r="685" customHeight="1" spans="1:3">
      <c r="A685" s="33"/>
      <c r="B685" s="140" t="s">
        <v>730</v>
      </c>
      <c r="C685" s="143">
        <v>5840</v>
      </c>
    </row>
    <row r="686" customHeight="1" spans="1:3">
      <c r="A686" s="33"/>
      <c r="B686" s="140" t="s">
        <v>731</v>
      </c>
      <c r="C686" s="143">
        <v>181</v>
      </c>
    </row>
    <row r="687" customHeight="1" spans="1:3">
      <c r="A687" s="33"/>
      <c r="B687" s="140" t="s">
        <v>732</v>
      </c>
      <c r="C687" s="143">
        <v>1000</v>
      </c>
    </row>
    <row r="688" customHeight="1" spans="1:3">
      <c r="A688" s="33"/>
      <c r="B688" s="140" t="s">
        <v>733</v>
      </c>
      <c r="C688" s="143">
        <v>0</v>
      </c>
    </row>
    <row r="689" customHeight="1" spans="1:3">
      <c r="A689" s="33"/>
      <c r="B689" s="140" t="s">
        <v>734</v>
      </c>
      <c r="C689" s="143">
        <v>0</v>
      </c>
    </row>
    <row r="690" customHeight="1" spans="1:3">
      <c r="A690" s="33"/>
      <c r="B690" s="140" t="s">
        <v>735</v>
      </c>
      <c r="C690" s="143">
        <v>1062</v>
      </c>
    </row>
    <row r="691" customHeight="1" spans="1:3">
      <c r="A691" s="33"/>
      <c r="B691" s="140" t="s">
        <v>736</v>
      </c>
      <c r="C691" s="143">
        <v>0</v>
      </c>
    </row>
    <row r="692" customHeight="1" spans="1:3">
      <c r="A692" s="33"/>
      <c r="B692" s="140" t="s">
        <v>737</v>
      </c>
      <c r="C692" s="143">
        <v>207</v>
      </c>
    </row>
    <row r="693" customHeight="1" spans="1:3">
      <c r="A693" s="33"/>
      <c r="B693" s="140" t="s">
        <v>738</v>
      </c>
      <c r="C693" s="143">
        <v>0</v>
      </c>
    </row>
    <row r="694" customHeight="1" spans="1:3">
      <c r="A694" s="33"/>
      <c r="B694" s="140" t="s">
        <v>739</v>
      </c>
      <c r="C694" s="143">
        <v>0</v>
      </c>
    </row>
    <row r="695" customHeight="1" spans="1:3">
      <c r="A695" s="33"/>
      <c r="B695" s="140" t="s">
        <v>740</v>
      </c>
      <c r="C695" s="143">
        <v>0</v>
      </c>
    </row>
    <row r="696" customHeight="1" spans="1:3">
      <c r="A696" s="33"/>
      <c r="B696" s="140" t="s">
        <v>741</v>
      </c>
      <c r="C696" s="143">
        <v>0</v>
      </c>
    </row>
    <row r="697" customHeight="1" spans="1:3">
      <c r="A697" s="33"/>
      <c r="B697" s="140" t="s">
        <v>742</v>
      </c>
      <c r="C697" s="143">
        <v>0</v>
      </c>
    </row>
    <row r="698" customHeight="1" spans="1:3">
      <c r="A698" s="33"/>
      <c r="B698" s="140" t="s">
        <v>743</v>
      </c>
      <c r="C698" s="143">
        <v>4414</v>
      </c>
    </row>
    <row r="699" customHeight="1" spans="1:3">
      <c r="A699" s="33"/>
      <c r="B699" s="140" t="s">
        <v>744</v>
      </c>
      <c r="C699" s="143">
        <v>742</v>
      </c>
    </row>
    <row r="700" customHeight="1" spans="1:3">
      <c r="A700" s="33"/>
      <c r="B700" s="140" t="s">
        <v>745</v>
      </c>
      <c r="C700" s="143">
        <v>0</v>
      </c>
    </row>
    <row r="701" customHeight="1" spans="1:3">
      <c r="A701" s="33"/>
      <c r="B701" s="140" t="s">
        <v>746</v>
      </c>
      <c r="C701" s="143">
        <v>0</v>
      </c>
    </row>
    <row r="702" customHeight="1" spans="1:3">
      <c r="A702" s="33"/>
      <c r="B702" s="140" t="s">
        <v>747</v>
      </c>
      <c r="C702" s="143">
        <v>742</v>
      </c>
    </row>
    <row r="703" customHeight="1" spans="1:3">
      <c r="A703" s="33"/>
      <c r="B703" s="140" t="s">
        <v>748</v>
      </c>
      <c r="C703" s="143">
        <v>21064</v>
      </c>
    </row>
    <row r="704" customHeight="1" spans="1:3">
      <c r="A704" s="33"/>
      <c r="B704" s="140" t="s">
        <v>749</v>
      </c>
      <c r="C704" s="143">
        <v>7174</v>
      </c>
    </row>
    <row r="705" customHeight="1" spans="1:3">
      <c r="A705" s="33"/>
      <c r="B705" s="140" t="s">
        <v>750</v>
      </c>
      <c r="C705" s="143">
        <v>0</v>
      </c>
    </row>
    <row r="706" customHeight="1" spans="1:3">
      <c r="A706" s="33"/>
      <c r="B706" s="140" t="s">
        <v>751</v>
      </c>
      <c r="C706" s="143">
        <v>3</v>
      </c>
    </row>
    <row r="707" customHeight="1" spans="1:3">
      <c r="A707" s="33"/>
      <c r="B707" s="140" t="s">
        <v>752</v>
      </c>
      <c r="C707" s="143">
        <v>0</v>
      </c>
    </row>
    <row r="708" customHeight="1" spans="1:3">
      <c r="A708" s="33"/>
      <c r="B708" s="140" t="s">
        <v>753</v>
      </c>
      <c r="C708" s="143">
        <v>1230</v>
      </c>
    </row>
    <row r="709" customHeight="1" spans="1:3">
      <c r="A709" s="33"/>
      <c r="B709" s="140" t="s">
        <v>754</v>
      </c>
      <c r="C709" s="143">
        <v>3646</v>
      </c>
    </row>
    <row r="710" customHeight="1" spans="1:3">
      <c r="A710" s="33"/>
      <c r="B710" s="140" t="s">
        <v>755</v>
      </c>
      <c r="C710" s="143">
        <v>0</v>
      </c>
    </row>
    <row r="711" customHeight="1" spans="1:3">
      <c r="A711" s="33"/>
      <c r="B711" s="140" t="s">
        <v>756</v>
      </c>
      <c r="C711" s="143">
        <v>52</v>
      </c>
    </row>
    <row r="712" customHeight="1" spans="1:3">
      <c r="A712" s="33"/>
      <c r="B712" s="140" t="s">
        <v>757</v>
      </c>
      <c r="C712" s="143">
        <v>2629</v>
      </c>
    </row>
    <row r="713" customHeight="1" spans="1:3">
      <c r="A713" s="33"/>
      <c r="B713" s="140" t="s">
        <v>758</v>
      </c>
      <c r="C713" s="143">
        <v>3232</v>
      </c>
    </row>
    <row r="714" customHeight="1" spans="1:3">
      <c r="A714" s="33"/>
      <c r="B714" s="140" t="s">
        <v>759</v>
      </c>
      <c r="C714" s="143">
        <v>3098</v>
      </c>
    </row>
    <row r="715" customHeight="1" spans="1:3">
      <c r="A715" s="33"/>
      <c r="B715" s="140" t="s">
        <v>760</v>
      </c>
      <c r="C715" s="143">
        <v>127</v>
      </c>
    </row>
    <row r="716" customHeight="1" spans="1:3">
      <c r="A716" s="33"/>
      <c r="B716" s="140" t="s">
        <v>761</v>
      </c>
      <c r="C716" s="143">
        <v>57</v>
      </c>
    </row>
    <row r="717" customHeight="1" spans="1:3">
      <c r="A717" s="33"/>
      <c r="B717" s="140" t="s">
        <v>762</v>
      </c>
      <c r="C717" s="143">
        <v>70</v>
      </c>
    </row>
    <row r="718" customHeight="1" spans="1:3">
      <c r="A718" s="33"/>
      <c r="B718" s="140" t="s">
        <v>763</v>
      </c>
      <c r="C718" s="143">
        <v>0</v>
      </c>
    </row>
    <row r="719" customHeight="1" spans="1:3">
      <c r="A719" s="33"/>
      <c r="B719" s="140" t="s">
        <v>764</v>
      </c>
      <c r="C719" s="143">
        <v>0</v>
      </c>
    </row>
    <row r="720" customHeight="1" spans="1:3">
      <c r="A720" s="33"/>
      <c r="B720" s="140" t="s">
        <v>765</v>
      </c>
      <c r="C720" s="143">
        <v>0</v>
      </c>
    </row>
    <row r="721" customHeight="1" spans="1:3">
      <c r="A721" s="33"/>
      <c r="B721" s="140" t="s">
        <v>766</v>
      </c>
      <c r="C721" s="143">
        <v>0</v>
      </c>
    </row>
    <row r="722" customHeight="1" spans="1:3">
      <c r="A722" s="33"/>
      <c r="B722" s="140" t="s">
        <v>767</v>
      </c>
      <c r="C722" s="143">
        <v>17634</v>
      </c>
    </row>
    <row r="723" customHeight="1" spans="1:3">
      <c r="A723" s="33"/>
      <c r="B723" s="140" t="s">
        <v>768</v>
      </c>
      <c r="C723" s="143">
        <v>9342</v>
      </c>
    </row>
    <row r="724" customHeight="1" spans="1:3">
      <c r="A724" s="33"/>
      <c r="B724" s="140" t="s">
        <v>769</v>
      </c>
      <c r="C724" s="143">
        <v>3594</v>
      </c>
    </row>
    <row r="725" customHeight="1" spans="1:3">
      <c r="A725" s="33"/>
      <c r="B725" s="140" t="s">
        <v>770</v>
      </c>
      <c r="C725" s="143">
        <v>3682</v>
      </c>
    </row>
    <row r="726" customHeight="1" spans="1:3">
      <c r="A726" s="33"/>
      <c r="B726" s="140" t="s">
        <v>771</v>
      </c>
      <c r="C726" s="143">
        <v>1016</v>
      </c>
    </row>
    <row r="727" customHeight="1" spans="1:3">
      <c r="A727" s="33"/>
      <c r="B727" s="140" t="s">
        <v>772</v>
      </c>
      <c r="C727" s="143">
        <v>0</v>
      </c>
    </row>
    <row r="728" customHeight="1" spans="1:3">
      <c r="A728" s="33"/>
      <c r="B728" s="140" t="s">
        <v>773</v>
      </c>
      <c r="C728" s="143">
        <v>0</v>
      </c>
    </row>
    <row r="729" customHeight="1" spans="1:3">
      <c r="A729" s="33"/>
      <c r="B729" s="140" t="s">
        <v>774</v>
      </c>
      <c r="C729" s="143">
        <v>0</v>
      </c>
    </row>
    <row r="730" customHeight="1" spans="1:3">
      <c r="A730" s="33"/>
      <c r="B730" s="140" t="s">
        <v>775</v>
      </c>
      <c r="C730" s="143">
        <v>0</v>
      </c>
    </row>
    <row r="731" customHeight="1" spans="1:3">
      <c r="A731" s="33"/>
      <c r="B731" s="140" t="s">
        <v>776</v>
      </c>
      <c r="C731" s="143">
        <v>112</v>
      </c>
    </row>
    <row r="732" customHeight="1" spans="1:3">
      <c r="A732" s="33"/>
      <c r="B732" s="140" t="s">
        <v>777</v>
      </c>
      <c r="C732" s="143">
        <v>0</v>
      </c>
    </row>
    <row r="733" customHeight="1" spans="1:3">
      <c r="A733" s="33"/>
      <c r="B733" s="140" t="s">
        <v>778</v>
      </c>
      <c r="C733" s="143">
        <v>22</v>
      </c>
    </row>
    <row r="734" customHeight="1" spans="1:3">
      <c r="A734" s="33"/>
      <c r="B734" s="140" t="s">
        <v>779</v>
      </c>
      <c r="C734" s="143">
        <v>90</v>
      </c>
    </row>
    <row r="735" customHeight="1" spans="1:3">
      <c r="A735" s="33"/>
      <c r="B735" s="140" t="s">
        <v>780</v>
      </c>
      <c r="C735" s="143">
        <v>1</v>
      </c>
    </row>
    <row r="736" customHeight="1" spans="1:3">
      <c r="A736" s="33"/>
      <c r="B736" s="140" t="s">
        <v>781</v>
      </c>
      <c r="C736" s="143">
        <v>1</v>
      </c>
    </row>
    <row r="737" customHeight="1" spans="1:3">
      <c r="A737" s="33"/>
      <c r="B737" s="140" t="s">
        <v>782</v>
      </c>
      <c r="C737" s="143">
        <v>0</v>
      </c>
    </row>
    <row r="738" customHeight="1" spans="1:3">
      <c r="A738" s="33"/>
      <c r="B738" s="140" t="s">
        <v>783</v>
      </c>
      <c r="C738" s="143">
        <v>2278</v>
      </c>
    </row>
    <row r="739" customHeight="1" spans="1:3">
      <c r="A739" s="33"/>
      <c r="B739" s="140" t="s">
        <v>241</v>
      </c>
      <c r="C739" s="143">
        <v>1090</v>
      </c>
    </row>
    <row r="740" customHeight="1" spans="1:3">
      <c r="A740" s="33"/>
      <c r="B740" s="140" t="s">
        <v>242</v>
      </c>
      <c r="C740" s="143">
        <v>60</v>
      </c>
    </row>
    <row r="741" customHeight="1" spans="1:3">
      <c r="A741" s="33"/>
      <c r="B741" s="140" t="s">
        <v>243</v>
      </c>
      <c r="C741" s="143">
        <v>0</v>
      </c>
    </row>
    <row r="742" customHeight="1" spans="1:3">
      <c r="A742" s="33"/>
      <c r="B742" s="140" t="s">
        <v>282</v>
      </c>
      <c r="C742" s="143">
        <v>46</v>
      </c>
    </row>
    <row r="743" customHeight="1" spans="1:3">
      <c r="A743" s="33"/>
      <c r="B743" s="140" t="s">
        <v>784</v>
      </c>
      <c r="C743" s="143">
        <v>0</v>
      </c>
    </row>
    <row r="744" customHeight="1" spans="1:3">
      <c r="A744" s="33"/>
      <c r="B744" s="140" t="s">
        <v>785</v>
      </c>
      <c r="C744" s="143">
        <v>36</v>
      </c>
    </row>
    <row r="745" customHeight="1" spans="1:3">
      <c r="A745" s="33"/>
      <c r="B745" s="140" t="s">
        <v>250</v>
      </c>
      <c r="C745" s="143">
        <v>616</v>
      </c>
    </row>
    <row r="746" customHeight="1" spans="1:3">
      <c r="A746" s="33"/>
      <c r="B746" s="140" t="s">
        <v>786</v>
      </c>
      <c r="C746" s="143">
        <v>430</v>
      </c>
    </row>
    <row r="747" customHeight="1" spans="1:3">
      <c r="A747" s="33"/>
      <c r="B747" s="140" t="s">
        <v>787</v>
      </c>
      <c r="C747" s="143">
        <v>9</v>
      </c>
    </row>
    <row r="748" customHeight="1" spans="1:3">
      <c r="A748" s="33"/>
      <c r="B748" s="140" t="s">
        <v>788</v>
      </c>
      <c r="C748" s="143">
        <v>9</v>
      </c>
    </row>
    <row r="749" customHeight="1" spans="1:3">
      <c r="A749" s="33"/>
      <c r="B749" s="140" t="s">
        <v>789</v>
      </c>
      <c r="C749" s="143">
        <v>3306</v>
      </c>
    </row>
    <row r="750" customHeight="1" spans="1:3">
      <c r="A750" s="33"/>
      <c r="B750" s="140" t="s">
        <v>790</v>
      </c>
      <c r="C750" s="143">
        <v>3306</v>
      </c>
    </row>
    <row r="751" customHeight="1" spans="1:3">
      <c r="A751" s="33" t="s">
        <v>791</v>
      </c>
      <c r="B751" s="140" t="s">
        <v>792</v>
      </c>
      <c r="C751" s="143">
        <v>24090</v>
      </c>
    </row>
    <row r="752" customHeight="1" spans="1:3">
      <c r="A752" s="33"/>
      <c r="B752" s="140" t="s">
        <v>793</v>
      </c>
      <c r="C752" s="143">
        <v>8882</v>
      </c>
    </row>
    <row r="753" customHeight="1" spans="1:3">
      <c r="A753" s="33"/>
      <c r="B753" s="140" t="s">
        <v>241</v>
      </c>
      <c r="C753" s="143">
        <v>5509</v>
      </c>
    </row>
    <row r="754" customHeight="1" spans="1:3">
      <c r="A754" s="33"/>
      <c r="B754" s="140" t="s">
        <v>242</v>
      </c>
      <c r="C754" s="143">
        <v>0</v>
      </c>
    </row>
    <row r="755" customHeight="1" spans="1:3">
      <c r="A755" s="33"/>
      <c r="B755" s="140" t="s">
        <v>243</v>
      </c>
      <c r="C755" s="143">
        <v>0</v>
      </c>
    </row>
    <row r="756" customHeight="1" spans="1:3">
      <c r="A756" s="33"/>
      <c r="B756" s="140" t="s">
        <v>794</v>
      </c>
      <c r="C756" s="143">
        <v>35</v>
      </c>
    </row>
    <row r="757" customHeight="1" spans="1:3">
      <c r="A757" s="33"/>
      <c r="B757" s="140" t="s">
        <v>795</v>
      </c>
      <c r="C757" s="143">
        <v>0</v>
      </c>
    </row>
    <row r="758" customHeight="1" spans="1:3">
      <c r="A758" s="33"/>
      <c r="B758" s="140" t="s">
        <v>796</v>
      </c>
      <c r="C758" s="143">
        <v>0</v>
      </c>
    </row>
    <row r="759" customHeight="1" spans="1:3">
      <c r="A759" s="33"/>
      <c r="B759" s="140" t="s">
        <v>797</v>
      </c>
      <c r="C759" s="143">
        <v>0</v>
      </c>
    </row>
    <row r="760" customHeight="1" spans="1:3">
      <c r="A760" s="33"/>
      <c r="B760" s="140" t="s">
        <v>798</v>
      </c>
      <c r="C760" s="143">
        <v>253</v>
      </c>
    </row>
    <row r="761" customHeight="1" spans="1:3">
      <c r="A761" s="33"/>
      <c r="B761" s="140" t="s">
        <v>799</v>
      </c>
      <c r="C761" s="143">
        <v>3085</v>
      </c>
    </row>
    <row r="762" customHeight="1" spans="1:3">
      <c r="A762" s="33"/>
      <c r="B762" s="140" t="s">
        <v>800</v>
      </c>
      <c r="C762" s="143">
        <v>465</v>
      </c>
    </row>
    <row r="763" customHeight="1" spans="1:3">
      <c r="A763" s="33"/>
      <c r="B763" s="140" t="s">
        <v>801</v>
      </c>
      <c r="C763" s="143">
        <v>409</v>
      </c>
    </row>
    <row r="764" customHeight="1" spans="1:3">
      <c r="A764" s="33"/>
      <c r="B764" s="140" t="s">
        <v>802</v>
      </c>
      <c r="C764" s="143">
        <v>0</v>
      </c>
    </row>
    <row r="765" customHeight="1" spans="1:3">
      <c r="A765" s="33"/>
      <c r="B765" s="140" t="s">
        <v>803</v>
      </c>
      <c r="C765" s="143">
        <v>56</v>
      </c>
    </row>
    <row r="766" customHeight="1" spans="1:3">
      <c r="A766" s="33"/>
      <c r="B766" s="140" t="s">
        <v>804</v>
      </c>
      <c r="C766" s="143">
        <v>12491</v>
      </c>
    </row>
    <row r="767" customHeight="1" spans="1:3">
      <c r="A767" s="33"/>
      <c r="B767" s="140" t="s">
        <v>805</v>
      </c>
      <c r="C767" s="143">
        <v>648</v>
      </c>
    </row>
    <row r="768" customHeight="1" spans="1:3">
      <c r="A768" s="33"/>
      <c r="B768" s="140" t="s">
        <v>806</v>
      </c>
      <c r="C768" s="143">
        <v>8481</v>
      </c>
    </row>
    <row r="769" customHeight="1" spans="1:3">
      <c r="A769" s="33"/>
      <c r="B769" s="140" t="s">
        <v>807</v>
      </c>
      <c r="C769" s="143">
        <v>0</v>
      </c>
    </row>
    <row r="770" customHeight="1" spans="1:3">
      <c r="A770" s="33"/>
      <c r="B770" s="140" t="s">
        <v>808</v>
      </c>
      <c r="C770" s="143">
        <v>308</v>
      </c>
    </row>
    <row r="771" customHeight="1" spans="1:3">
      <c r="A771" s="33"/>
      <c r="B771" s="140" t="s">
        <v>809</v>
      </c>
      <c r="C771" s="143">
        <v>0</v>
      </c>
    </row>
    <row r="772" customHeight="1" spans="1:3">
      <c r="A772" s="33"/>
      <c r="B772" s="140" t="s">
        <v>810</v>
      </c>
      <c r="C772" s="143">
        <v>0</v>
      </c>
    </row>
    <row r="773" customHeight="1" spans="1:3">
      <c r="A773" s="33"/>
      <c r="B773" s="140" t="s">
        <v>811</v>
      </c>
      <c r="C773" s="143">
        <v>0</v>
      </c>
    </row>
    <row r="774" customHeight="1" spans="1:3">
      <c r="A774" s="33"/>
      <c r="B774" s="140" t="s">
        <v>812</v>
      </c>
      <c r="C774" s="143">
        <v>3054</v>
      </c>
    </row>
    <row r="775" customHeight="1" spans="1:3">
      <c r="A775" s="33"/>
      <c r="B775" s="140" t="s">
        <v>813</v>
      </c>
      <c r="C775" s="143">
        <v>0</v>
      </c>
    </row>
    <row r="776" customHeight="1" spans="1:3">
      <c r="A776" s="33"/>
      <c r="B776" s="140" t="s">
        <v>814</v>
      </c>
      <c r="C776" s="143">
        <v>0</v>
      </c>
    </row>
    <row r="777" customHeight="1" spans="1:3">
      <c r="A777" s="33"/>
      <c r="B777" s="140" t="s">
        <v>815</v>
      </c>
      <c r="C777" s="143">
        <v>0</v>
      </c>
    </row>
    <row r="778" customHeight="1" spans="1:3">
      <c r="A778" s="33"/>
      <c r="B778" s="140" t="s">
        <v>816</v>
      </c>
      <c r="C778" s="143">
        <v>0</v>
      </c>
    </row>
    <row r="779" customHeight="1" spans="1:3">
      <c r="A779" s="33"/>
      <c r="B779" s="140" t="s">
        <v>817</v>
      </c>
      <c r="C779" s="143">
        <v>0</v>
      </c>
    </row>
    <row r="780" customHeight="1" spans="1:3">
      <c r="A780" s="33"/>
      <c r="B780" s="140" t="s">
        <v>818</v>
      </c>
      <c r="C780" s="143">
        <v>0</v>
      </c>
    </row>
    <row r="781" customHeight="1" spans="1:3">
      <c r="A781" s="33"/>
      <c r="B781" s="140" t="s">
        <v>819</v>
      </c>
      <c r="C781" s="143">
        <v>0</v>
      </c>
    </row>
    <row r="782" customHeight="1" spans="1:3">
      <c r="A782" s="33"/>
      <c r="B782" s="140" t="s">
        <v>820</v>
      </c>
      <c r="C782" s="143">
        <v>0</v>
      </c>
    </row>
    <row r="783" customHeight="1" spans="1:3">
      <c r="A783" s="33"/>
      <c r="B783" s="140" t="s">
        <v>821</v>
      </c>
      <c r="C783" s="143">
        <v>0</v>
      </c>
    </row>
    <row r="784" customHeight="1" spans="1:3">
      <c r="A784" s="33"/>
      <c r="B784" s="140" t="s">
        <v>822</v>
      </c>
      <c r="C784" s="143">
        <v>0</v>
      </c>
    </row>
    <row r="785" customHeight="1" spans="1:3">
      <c r="A785" s="33"/>
      <c r="B785" s="140" t="s">
        <v>823</v>
      </c>
      <c r="C785" s="143">
        <v>0</v>
      </c>
    </row>
    <row r="786" customHeight="1" spans="1:3">
      <c r="A786" s="33"/>
      <c r="B786" s="140" t="s">
        <v>824</v>
      </c>
      <c r="C786" s="143">
        <v>0</v>
      </c>
    </row>
    <row r="787" customHeight="1" spans="1:3">
      <c r="A787" s="33"/>
      <c r="B787" s="140" t="s">
        <v>825</v>
      </c>
      <c r="C787" s="143">
        <v>0</v>
      </c>
    </row>
    <row r="788" customHeight="1" spans="1:3">
      <c r="A788" s="33"/>
      <c r="B788" s="140" t="s">
        <v>826</v>
      </c>
      <c r="C788" s="143">
        <v>0</v>
      </c>
    </row>
    <row r="789" customHeight="1" spans="1:3">
      <c r="A789" s="33"/>
      <c r="B789" s="140" t="s">
        <v>827</v>
      </c>
      <c r="C789" s="143">
        <v>0</v>
      </c>
    </row>
    <row r="790" customHeight="1" spans="1:3">
      <c r="A790" s="33"/>
      <c r="B790" s="140" t="s">
        <v>828</v>
      </c>
      <c r="C790" s="143">
        <v>0</v>
      </c>
    </row>
    <row r="791" customHeight="1" spans="1:3">
      <c r="A791" s="33"/>
      <c r="B791" s="140" t="s">
        <v>829</v>
      </c>
      <c r="C791" s="143">
        <v>0</v>
      </c>
    </row>
    <row r="792" customHeight="1" spans="1:3">
      <c r="A792" s="33"/>
      <c r="B792" s="140" t="s">
        <v>830</v>
      </c>
      <c r="C792" s="143">
        <v>0</v>
      </c>
    </row>
    <row r="793" customHeight="1" spans="1:3">
      <c r="A793" s="33"/>
      <c r="B793" s="140" t="s">
        <v>831</v>
      </c>
      <c r="C793" s="143">
        <v>0</v>
      </c>
    </row>
    <row r="794" customHeight="1" spans="1:3">
      <c r="A794" s="33"/>
      <c r="B794" s="140" t="s">
        <v>832</v>
      </c>
      <c r="C794" s="143">
        <v>0</v>
      </c>
    </row>
    <row r="795" customHeight="1" spans="1:3">
      <c r="A795" s="33"/>
      <c r="B795" s="140" t="s">
        <v>833</v>
      </c>
      <c r="C795" s="143">
        <v>0</v>
      </c>
    </row>
    <row r="796" customHeight="1" spans="1:3">
      <c r="A796" s="33"/>
      <c r="B796" s="140" t="s">
        <v>834</v>
      </c>
      <c r="C796" s="143">
        <v>0</v>
      </c>
    </row>
    <row r="797" customHeight="1" spans="1:3">
      <c r="A797" s="33"/>
      <c r="B797" s="140" t="s">
        <v>835</v>
      </c>
      <c r="C797" s="143">
        <v>0</v>
      </c>
    </row>
    <row r="798" customHeight="1" spans="1:3">
      <c r="A798" s="33"/>
      <c r="B798" s="140" t="s">
        <v>836</v>
      </c>
      <c r="C798" s="143">
        <v>0</v>
      </c>
    </row>
    <row r="799" customHeight="1" spans="1:3">
      <c r="A799" s="33"/>
      <c r="B799" s="140" t="s">
        <v>837</v>
      </c>
      <c r="C799" s="143">
        <v>0</v>
      </c>
    </row>
    <row r="800" customHeight="1" spans="1:3">
      <c r="A800" s="33"/>
      <c r="B800" s="140" t="s">
        <v>838</v>
      </c>
      <c r="C800" s="143">
        <v>0</v>
      </c>
    </row>
    <row r="801" customHeight="1" spans="1:3">
      <c r="A801" s="33"/>
      <c r="B801" s="140" t="s">
        <v>839</v>
      </c>
      <c r="C801" s="143">
        <v>0</v>
      </c>
    </row>
    <row r="802" customHeight="1" spans="1:3">
      <c r="A802" s="33"/>
      <c r="B802" s="140" t="s">
        <v>840</v>
      </c>
      <c r="C802" s="143">
        <v>0</v>
      </c>
    </row>
    <row r="803" customHeight="1" spans="1:3">
      <c r="A803" s="33"/>
      <c r="B803" s="140" t="s">
        <v>841</v>
      </c>
      <c r="C803" s="143">
        <v>485</v>
      </c>
    </row>
    <row r="804" customHeight="1" spans="1:3">
      <c r="A804" s="33"/>
      <c r="B804" s="140" t="s">
        <v>842</v>
      </c>
      <c r="C804" s="143">
        <v>485</v>
      </c>
    </row>
    <row r="805" customHeight="1" spans="1:3">
      <c r="A805" s="33"/>
      <c r="B805" s="140" t="s">
        <v>843</v>
      </c>
      <c r="C805" s="143">
        <v>1551</v>
      </c>
    </row>
    <row r="806" customHeight="1" spans="1:3">
      <c r="A806" s="33"/>
      <c r="B806" s="140" t="s">
        <v>844</v>
      </c>
      <c r="C806" s="143">
        <v>1392</v>
      </c>
    </row>
    <row r="807" customHeight="1" spans="1:3">
      <c r="A807" s="33"/>
      <c r="B807" s="140" t="s">
        <v>845</v>
      </c>
      <c r="C807" s="143">
        <v>159</v>
      </c>
    </row>
    <row r="808" customHeight="1" spans="1:3">
      <c r="A808" s="33"/>
      <c r="B808" s="140" t="s">
        <v>846</v>
      </c>
      <c r="C808" s="143">
        <v>0</v>
      </c>
    </row>
    <row r="809" customHeight="1" spans="1:3">
      <c r="A809" s="33"/>
      <c r="B809" s="140" t="s">
        <v>847</v>
      </c>
      <c r="C809" s="143">
        <v>0</v>
      </c>
    </row>
    <row r="810" customHeight="1" spans="1:3">
      <c r="A810" s="33"/>
      <c r="B810" s="140" t="s">
        <v>848</v>
      </c>
      <c r="C810" s="143">
        <v>0</v>
      </c>
    </row>
    <row r="811" customHeight="1" spans="1:3">
      <c r="A811" s="33"/>
      <c r="B811" s="140" t="s">
        <v>849</v>
      </c>
      <c r="C811" s="143">
        <v>0</v>
      </c>
    </row>
    <row r="812" customHeight="1" spans="1:3">
      <c r="A812" s="33"/>
      <c r="B812" s="140" t="s">
        <v>850</v>
      </c>
      <c r="C812" s="143">
        <v>0</v>
      </c>
    </row>
    <row r="813" customHeight="1" spans="1:3">
      <c r="A813" s="33"/>
      <c r="B813" s="140" t="s">
        <v>851</v>
      </c>
      <c r="C813" s="143">
        <v>0</v>
      </c>
    </row>
    <row r="814" customHeight="1" spans="1:3">
      <c r="A814" s="33"/>
      <c r="B814" s="140" t="s">
        <v>852</v>
      </c>
      <c r="C814" s="143">
        <v>0</v>
      </c>
    </row>
    <row r="815" customHeight="1" spans="1:3">
      <c r="A815" s="33"/>
      <c r="B815" s="140" t="s">
        <v>853</v>
      </c>
      <c r="C815" s="143">
        <v>0</v>
      </c>
    </row>
    <row r="816" customHeight="1" spans="1:3">
      <c r="A816" s="33"/>
      <c r="B816" s="140" t="s">
        <v>241</v>
      </c>
      <c r="C816" s="143">
        <v>0</v>
      </c>
    </row>
    <row r="817" customHeight="1" spans="1:3">
      <c r="A817" s="33"/>
      <c r="B817" s="140" t="s">
        <v>242</v>
      </c>
      <c r="C817" s="143">
        <v>0</v>
      </c>
    </row>
    <row r="818" customHeight="1" spans="1:3">
      <c r="A818" s="33"/>
      <c r="B818" s="140" t="s">
        <v>243</v>
      </c>
      <c r="C818" s="143">
        <v>0</v>
      </c>
    </row>
    <row r="819" customHeight="1" spans="1:3">
      <c r="A819" s="33"/>
      <c r="B819" s="140" t="s">
        <v>854</v>
      </c>
      <c r="C819" s="143">
        <v>0</v>
      </c>
    </row>
    <row r="820" customHeight="1" spans="1:3">
      <c r="A820" s="33"/>
      <c r="B820" s="140" t="s">
        <v>855</v>
      </c>
      <c r="C820" s="143">
        <v>0</v>
      </c>
    </row>
    <row r="821" customHeight="1" spans="1:3">
      <c r="A821" s="33"/>
      <c r="B821" s="140" t="s">
        <v>856</v>
      </c>
      <c r="C821" s="143">
        <v>0</v>
      </c>
    </row>
    <row r="822" customHeight="1" spans="1:3">
      <c r="A822" s="33"/>
      <c r="B822" s="140" t="s">
        <v>282</v>
      </c>
      <c r="C822" s="143">
        <v>0</v>
      </c>
    </row>
    <row r="823" customHeight="1" spans="1:3">
      <c r="A823" s="33"/>
      <c r="B823" s="140" t="s">
        <v>857</v>
      </c>
      <c r="C823" s="143">
        <v>0</v>
      </c>
    </row>
    <row r="824" customHeight="1" spans="1:3">
      <c r="A824" s="33"/>
      <c r="B824" s="140" t="s">
        <v>250</v>
      </c>
      <c r="C824" s="143">
        <v>0</v>
      </c>
    </row>
    <row r="825" customHeight="1" spans="1:3">
      <c r="A825" s="33"/>
      <c r="B825" s="140" t="s">
        <v>858</v>
      </c>
      <c r="C825" s="143">
        <v>0</v>
      </c>
    </row>
    <row r="826" customHeight="1" spans="1:3">
      <c r="A826" s="33"/>
      <c r="B826" s="140" t="s">
        <v>859</v>
      </c>
      <c r="C826" s="143">
        <v>216</v>
      </c>
    </row>
    <row r="827" customHeight="1" spans="1:3">
      <c r="A827" s="33"/>
      <c r="B827" s="140" t="s">
        <v>860</v>
      </c>
      <c r="C827" s="143">
        <v>216</v>
      </c>
    </row>
    <row r="828" customHeight="1" spans="1:3">
      <c r="A828" s="33" t="s">
        <v>861</v>
      </c>
      <c r="B828" s="140" t="s">
        <v>862</v>
      </c>
      <c r="C828" s="143">
        <v>77457</v>
      </c>
    </row>
    <row r="829" customHeight="1" spans="1:3">
      <c r="A829" s="33"/>
      <c r="B829" s="140" t="s">
        <v>863</v>
      </c>
      <c r="C829" s="143">
        <v>9738</v>
      </c>
    </row>
    <row r="830" customHeight="1" spans="1:3">
      <c r="A830" s="33"/>
      <c r="B830" s="140" t="s">
        <v>241</v>
      </c>
      <c r="C830" s="143">
        <v>5488</v>
      </c>
    </row>
    <row r="831" customHeight="1" spans="1:3">
      <c r="A831" s="33"/>
      <c r="B831" s="140" t="s">
        <v>242</v>
      </c>
      <c r="C831" s="143">
        <v>359</v>
      </c>
    </row>
    <row r="832" customHeight="1" spans="1:3">
      <c r="A832" s="33"/>
      <c r="B832" s="140" t="s">
        <v>243</v>
      </c>
      <c r="C832" s="143">
        <v>0</v>
      </c>
    </row>
    <row r="833" customHeight="1" spans="1:3">
      <c r="A833" s="33"/>
      <c r="B833" s="140" t="s">
        <v>864</v>
      </c>
      <c r="C833" s="143">
        <v>0</v>
      </c>
    </row>
    <row r="834" customHeight="1" spans="1:3">
      <c r="A834" s="33"/>
      <c r="B834" s="140" t="s">
        <v>865</v>
      </c>
      <c r="C834" s="143">
        <v>289</v>
      </c>
    </row>
    <row r="835" customHeight="1" spans="1:3">
      <c r="A835" s="33"/>
      <c r="B835" s="140" t="s">
        <v>866</v>
      </c>
      <c r="C835" s="143">
        <v>0</v>
      </c>
    </row>
    <row r="836" customHeight="1" spans="1:3">
      <c r="A836" s="33"/>
      <c r="B836" s="140" t="s">
        <v>867</v>
      </c>
      <c r="C836" s="143">
        <v>0</v>
      </c>
    </row>
    <row r="837" customHeight="1" spans="1:3">
      <c r="A837" s="33"/>
      <c r="B837" s="140" t="s">
        <v>868</v>
      </c>
      <c r="C837" s="143">
        <v>959</v>
      </c>
    </row>
    <row r="838" customHeight="1" spans="1:3">
      <c r="A838" s="33"/>
      <c r="B838" s="140" t="s">
        <v>869</v>
      </c>
      <c r="C838" s="143">
        <v>0</v>
      </c>
    </row>
    <row r="839" customHeight="1" spans="1:3">
      <c r="A839" s="33"/>
      <c r="B839" s="140" t="s">
        <v>870</v>
      </c>
      <c r="C839" s="143">
        <v>2643</v>
      </c>
    </row>
    <row r="840" customHeight="1" spans="1:3">
      <c r="A840" s="33"/>
      <c r="B840" s="140" t="s">
        <v>871</v>
      </c>
      <c r="C840" s="143">
        <v>331</v>
      </c>
    </row>
    <row r="841" customHeight="1" spans="1:3">
      <c r="A841" s="33"/>
      <c r="B841" s="140" t="s">
        <v>872</v>
      </c>
      <c r="C841" s="143">
        <v>331</v>
      </c>
    </row>
    <row r="842" customHeight="1" spans="1:3">
      <c r="A842" s="33"/>
      <c r="B842" s="140" t="s">
        <v>873</v>
      </c>
      <c r="C842" s="143">
        <v>59601</v>
      </c>
    </row>
    <row r="843" customHeight="1" spans="1:3">
      <c r="A843" s="33"/>
      <c r="B843" s="140" t="s">
        <v>874</v>
      </c>
      <c r="C843" s="143">
        <v>0</v>
      </c>
    </row>
    <row r="844" customHeight="1" spans="1:3">
      <c r="A844" s="33"/>
      <c r="B844" s="140" t="s">
        <v>875</v>
      </c>
      <c r="C844" s="143">
        <v>59601</v>
      </c>
    </row>
    <row r="845" customHeight="1" spans="1:3">
      <c r="A845" s="33"/>
      <c r="B845" s="140" t="s">
        <v>876</v>
      </c>
      <c r="C845" s="143">
        <v>4880</v>
      </c>
    </row>
    <row r="846" customHeight="1" spans="1:3">
      <c r="A846" s="33"/>
      <c r="B846" s="140" t="s">
        <v>877</v>
      </c>
      <c r="C846" s="143">
        <v>4880</v>
      </c>
    </row>
    <row r="847" customHeight="1" spans="1:3">
      <c r="A847" s="33"/>
      <c r="B847" s="140" t="s">
        <v>878</v>
      </c>
      <c r="C847" s="143">
        <v>1916</v>
      </c>
    </row>
    <row r="848" customHeight="1" spans="1:3">
      <c r="A848" s="33"/>
      <c r="B848" s="140" t="s">
        <v>879</v>
      </c>
      <c r="C848" s="143">
        <v>1916</v>
      </c>
    </row>
    <row r="849" customHeight="1" spans="1:3">
      <c r="A849" s="33"/>
      <c r="B849" s="140" t="s">
        <v>880</v>
      </c>
      <c r="C849" s="143">
        <v>991</v>
      </c>
    </row>
    <row r="850" customHeight="1" spans="1:3">
      <c r="A850" s="33"/>
      <c r="B850" s="140" t="s">
        <v>881</v>
      </c>
      <c r="C850" s="143">
        <v>991</v>
      </c>
    </row>
    <row r="851" customHeight="1" spans="1:3">
      <c r="A851" s="33" t="s">
        <v>882</v>
      </c>
      <c r="B851" s="140" t="s">
        <v>883</v>
      </c>
      <c r="C851" s="143">
        <v>27632</v>
      </c>
    </row>
    <row r="852" customHeight="1" spans="1:3">
      <c r="A852" s="33"/>
      <c r="B852" s="140" t="s">
        <v>884</v>
      </c>
      <c r="C852" s="143">
        <v>15266</v>
      </c>
    </row>
    <row r="853" customHeight="1" spans="1:3">
      <c r="A853" s="33"/>
      <c r="B853" s="140" t="s">
        <v>241</v>
      </c>
      <c r="C853" s="143">
        <v>3178</v>
      </c>
    </row>
    <row r="854" customHeight="1" spans="1:3">
      <c r="A854" s="33"/>
      <c r="B854" s="140" t="s">
        <v>242</v>
      </c>
      <c r="C854" s="143">
        <v>0</v>
      </c>
    </row>
    <row r="855" customHeight="1" spans="1:3">
      <c r="A855" s="33"/>
      <c r="B855" s="140" t="s">
        <v>243</v>
      </c>
      <c r="C855" s="143">
        <v>0</v>
      </c>
    </row>
    <row r="856" customHeight="1" spans="1:3">
      <c r="A856" s="33"/>
      <c r="B856" s="140" t="s">
        <v>250</v>
      </c>
      <c r="C856" s="143">
        <v>6227</v>
      </c>
    </row>
    <row r="857" customHeight="1" spans="1:3">
      <c r="A857" s="33"/>
      <c r="B857" s="140" t="s">
        <v>885</v>
      </c>
      <c r="C857" s="143">
        <v>0</v>
      </c>
    </row>
    <row r="858" customHeight="1" spans="1:3">
      <c r="A858" s="33"/>
      <c r="B858" s="140" t="s">
        <v>886</v>
      </c>
      <c r="C858" s="143">
        <v>255</v>
      </c>
    </row>
    <row r="859" customHeight="1" spans="1:3">
      <c r="A859" s="33"/>
      <c r="B859" s="140" t="s">
        <v>887</v>
      </c>
      <c r="C859" s="143">
        <v>90</v>
      </c>
    </row>
    <row r="860" customHeight="1" spans="1:3">
      <c r="A860" s="33"/>
      <c r="B860" s="140" t="s">
        <v>888</v>
      </c>
      <c r="C860" s="143">
        <v>232</v>
      </c>
    </row>
    <row r="861" customHeight="1" spans="1:3">
      <c r="A861" s="33"/>
      <c r="B861" s="140" t="s">
        <v>889</v>
      </c>
      <c r="C861" s="143">
        <v>240</v>
      </c>
    </row>
    <row r="862" customHeight="1" spans="1:3">
      <c r="A862" s="33"/>
      <c r="B862" s="140" t="s">
        <v>890</v>
      </c>
      <c r="C862" s="143">
        <v>0</v>
      </c>
    </row>
    <row r="863" customHeight="1" spans="1:3">
      <c r="A863" s="33"/>
      <c r="B863" s="140" t="s">
        <v>891</v>
      </c>
      <c r="C863" s="143">
        <v>0</v>
      </c>
    </row>
    <row r="864" customHeight="1" spans="1:3">
      <c r="A864" s="33"/>
      <c r="B864" s="140" t="s">
        <v>892</v>
      </c>
      <c r="C864" s="143">
        <v>0</v>
      </c>
    </row>
    <row r="865" customHeight="1" spans="1:3">
      <c r="A865" s="33"/>
      <c r="B865" s="140" t="s">
        <v>893</v>
      </c>
      <c r="C865" s="143">
        <v>0</v>
      </c>
    </row>
    <row r="866" customHeight="1" spans="1:3">
      <c r="A866" s="33"/>
      <c r="B866" s="140" t="s">
        <v>894</v>
      </c>
      <c r="C866" s="143">
        <v>0</v>
      </c>
    </row>
    <row r="867" customHeight="1" spans="1:3">
      <c r="A867" s="33"/>
      <c r="B867" s="140" t="s">
        <v>895</v>
      </c>
      <c r="C867" s="143">
        <v>0</v>
      </c>
    </row>
    <row r="868" customHeight="1" spans="1:3">
      <c r="A868" s="33"/>
      <c r="B868" s="140" t="s">
        <v>896</v>
      </c>
      <c r="C868" s="143">
        <v>2099</v>
      </c>
    </row>
    <row r="869" customHeight="1" spans="1:3">
      <c r="A869" s="33"/>
      <c r="B869" s="140" t="s">
        <v>897</v>
      </c>
      <c r="C869" s="143">
        <v>0</v>
      </c>
    </row>
    <row r="870" customHeight="1" spans="1:3">
      <c r="A870" s="33"/>
      <c r="B870" s="140" t="s">
        <v>898</v>
      </c>
      <c r="C870" s="143">
        <v>0</v>
      </c>
    </row>
    <row r="871" customHeight="1" spans="1:3">
      <c r="A871" s="33"/>
      <c r="B871" s="140" t="s">
        <v>899</v>
      </c>
      <c r="C871" s="143">
        <v>0</v>
      </c>
    </row>
    <row r="872" customHeight="1" spans="1:3">
      <c r="A872" s="33"/>
      <c r="B872" s="140" t="s">
        <v>900</v>
      </c>
      <c r="C872" s="143">
        <v>128</v>
      </c>
    </row>
    <row r="873" customHeight="1" spans="1:3">
      <c r="A873" s="33"/>
      <c r="B873" s="140" t="s">
        <v>901</v>
      </c>
      <c r="C873" s="143">
        <v>0</v>
      </c>
    </row>
    <row r="874" customHeight="1" spans="1:3">
      <c r="A874" s="33"/>
      <c r="B874" s="140" t="s">
        <v>902</v>
      </c>
      <c r="C874" s="143">
        <v>55</v>
      </c>
    </row>
    <row r="875" customHeight="1" spans="1:3">
      <c r="A875" s="33"/>
      <c r="B875" s="140" t="s">
        <v>903</v>
      </c>
      <c r="C875" s="143">
        <v>195</v>
      </c>
    </row>
    <row r="876" customHeight="1" spans="1:3">
      <c r="A876" s="33"/>
      <c r="B876" s="140" t="s">
        <v>904</v>
      </c>
      <c r="C876" s="143">
        <v>0</v>
      </c>
    </row>
    <row r="877" customHeight="1" spans="1:3">
      <c r="A877" s="33"/>
      <c r="B877" s="140" t="s">
        <v>905</v>
      </c>
      <c r="C877" s="143">
        <v>2567</v>
      </c>
    </row>
    <row r="878" customHeight="1" spans="1:3">
      <c r="A878" s="33"/>
      <c r="B878" s="140" t="s">
        <v>906</v>
      </c>
      <c r="C878" s="143">
        <v>1197</v>
      </c>
    </row>
    <row r="879" customHeight="1" spans="1:3">
      <c r="A879" s="33"/>
      <c r="B879" s="140" t="s">
        <v>241</v>
      </c>
      <c r="C879" s="143">
        <v>0</v>
      </c>
    </row>
    <row r="880" customHeight="1" spans="1:3">
      <c r="A880" s="33"/>
      <c r="B880" s="140" t="s">
        <v>242</v>
      </c>
      <c r="C880" s="143">
        <v>0</v>
      </c>
    </row>
    <row r="881" customHeight="1" spans="1:3">
      <c r="A881" s="33"/>
      <c r="B881" s="140" t="s">
        <v>243</v>
      </c>
      <c r="C881" s="143">
        <v>0</v>
      </c>
    </row>
    <row r="882" customHeight="1" spans="1:3">
      <c r="A882" s="33"/>
      <c r="B882" s="140" t="s">
        <v>907</v>
      </c>
      <c r="C882" s="143">
        <v>352</v>
      </c>
    </row>
    <row r="883" customHeight="1" spans="1:3">
      <c r="A883" s="33"/>
      <c r="B883" s="140" t="s">
        <v>908</v>
      </c>
      <c r="C883" s="143">
        <v>60</v>
      </c>
    </row>
    <row r="884" customHeight="1" spans="1:3">
      <c r="A884" s="33"/>
      <c r="B884" s="140" t="s">
        <v>909</v>
      </c>
      <c r="C884" s="143">
        <v>2</v>
      </c>
    </row>
    <row r="885" customHeight="1" spans="1:3">
      <c r="A885" s="33"/>
      <c r="B885" s="140" t="s">
        <v>910</v>
      </c>
      <c r="C885" s="143">
        <v>146</v>
      </c>
    </row>
    <row r="886" customHeight="1" spans="1:3">
      <c r="A886" s="33"/>
      <c r="B886" s="140" t="s">
        <v>911</v>
      </c>
      <c r="C886" s="143">
        <v>28</v>
      </c>
    </row>
    <row r="887" customHeight="1" spans="1:3">
      <c r="A887" s="33"/>
      <c r="B887" s="140" t="s">
        <v>912</v>
      </c>
      <c r="C887" s="143">
        <v>0</v>
      </c>
    </row>
    <row r="888" customHeight="1" spans="1:3">
      <c r="A888" s="33"/>
      <c r="B888" s="140" t="s">
        <v>913</v>
      </c>
      <c r="C888" s="143">
        <v>0</v>
      </c>
    </row>
    <row r="889" customHeight="1" spans="1:3">
      <c r="A889" s="33"/>
      <c r="B889" s="140" t="s">
        <v>914</v>
      </c>
      <c r="C889" s="143">
        <v>0</v>
      </c>
    </row>
    <row r="890" customHeight="1" spans="1:3">
      <c r="A890" s="33"/>
      <c r="B890" s="140" t="s">
        <v>915</v>
      </c>
      <c r="C890" s="143">
        <v>0</v>
      </c>
    </row>
    <row r="891" customHeight="1" spans="1:3">
      <c r="A891" s="33"/>
      <c r="B891" s="140" t="s">
        <v>916</v>
      </c>
      <c r="C891" s="143">
        <v>0</v>
      </c>
    </row>
    <row r="892" customHeight="1" spans="1:3">
      <c r="A892" s="33"/>
      <c r="B892" s="140" t="s">
        <v>917</v>
      </c>
      <c r="C892" s="143">
        <v>0</v>
      </c>
    </row>
    <row r="893" customHeight="1" spans="1:3">
      <c r="A893" s="33"/>
      <c r="B893" s="140" t="s">
        <v>918</v>
      </c>
      <c r="C893" s="143">
        <v>0</v>
      </c>
    </row>
    <row r="894" customHeight="1" spans="1:3">
      <c r="A894" s="33"/>
      <c r="B894" s="140" t="s">
        <v>919</v>
      </c>
      <c r="C894" s="143">
        <v>0</v>
      </c>
    </row>
    <row r="895" customHeight="1" spans="1:3">
      <c r="A895" s="33"/>
      <c r="B895" s="140" t="s">
        <v>920</v>
      </c>
      <c r="C895" s="143">
        <v>0</v>
      </c>
    </row>
    <row r="896" customHeight="1" spans="1:3">
      <c r="A896" s="33"/>
      <c r="B896" s="140" t="s">
        <v>921</v>
      </c>
      <c r="C896" s="143">
        <v>126</v>
      </c>
    </row>
    <row r="897" customHeight="1" spans="1:3">
      <c r="A897" s="33"/>
      <c r="B897" s="140" t="s">
        <v>922</v>
      </c>
      <c r="C897" s="143">
        <v>0</v>
      </c>
    </row>
    <row r="898" customHeight="1" spans="1:3">
      <c r="A898" s="33"/>
      <c r="B898" s="140" t="s">
        <v>891</v>
      </c>
      <c r="C898" s="143">
        <v>0</v>
      </c>
    </row>
    <row r="899" customHeight="1" spans="1:3">
      <c r="A899" s="33"/>
      <c r="B899" s="140" t="s">
        <v>923</v>
      </c>
      <c r="C899" s="143">
        <v>483</v>
      </c>
    </row>
    <row r="900" customHeight="1" spans="1:3">
      <c r="A900" s="33"/>
      <c r="B900" s="140" t="s">
        <v>924</v>
      </c>
      <c r="C900" s="143">
        <v>8216</v>
      </c>
    </row>
    <row r="901" customHeight="1" spans="1:3">
      <c r="A901" s="33"/>
      <c r="B901" s="140" t="s">
        <v>241</v>
      </c>
      <c r="C901" s="143">
        <v>914</v>
      </c>
    </row>
    <row r="902" customHeight="1" spans="1:3">
      <c r="A902" s="33"/>
      <c r="B902" s="140" t="s">
        <v>242</v>
      </c>
      <c r="C902" s="143">
        <v>0</v>
      </c>
    </row>
    <row r="903" customHeight="1" spans="1:3">
      <c r="A903" s="33"/>
      <c r="B903" s="140" t="s">
        <v>243</v>
      </c>
      <c r="C903" s="143">
        <v>0</v>
      </c>
    </row>
    <row r="904" customHeight="1" spans="1:3">
      <c r="A904" s="33"/>
      <c r="B904" s="140" t="s">
        <v>925</v>
      </c>
      <c r="C904" s="143">
        <v>188</v>
      </c>
    </row>
    <row r="905" customHeight="1" spans="1:3">
      <c r="A905" s="33"/>
      <c r="B905" s="140" t="s">
        <v>926</v>
      </c>
      <c r="C905" s="143">
        <v>3000</v>
      </c>
    </row>
    <row r="906" customHeight="1" spans="1:3">
      <c r="A906" s="33"/>
      <c r="B906" s="140" t="s">
        <v>927</v>
      </c>
      <c r="C906" s="143">
        <v>2999</v>
      </c>
    </row>
    <row r="907" customHeight="1" spans="1:3">
      <c r="A907" s="33"/>
      <c r="B907" s="140" t="s">
        <v>928</v>
      </c>
      <c r="C907" s="143">
        <v>0</v>
      </c>
    </row>
    <row r="908" customHeight="1" spans="1:3">
      <c r="A908" s="33"/>
      <c r="B908" s="140" t="s">
        <v>929</v>
      </c>
      <c r="C908" s="143">
        <v>358</v>
      </c>
    </row>
    <row r="909" customHeight="1" spans="1:3">
      <c r="A909" s="33"/>
      <c r="B909" s="140" t="s">
        <v>930</v>
      </c>
      <c r="C909" s="143">
        <v>10</v>
      </c>
    </row>
    <row r="910" customHeight="1" spans="1:3">
      <c r="A910" s="33"/>
      <c r="B910" s="140" t="s">
        <v>931</v>
      </c>
      <c r="C910" s="143">
        <v>35</v>
      </c>
    </row>
    <row r="911" customHeight="1" spans="1:3">
      <c r="A911" s="33"/>
      <c r="B911" s="140" t="s">
        <v>932</v>
      </c>
      <c r="C911" s="143">
        <v>296</v>
      </c>
    </row>
    <row r="912" customHeight="1" spans="1:3">
      <c r="A912" s="33"/>
      <c r="B912" s="140" t="s">
        <v>933</v>
      </c>
      <c r="C912" s="143">
        <v>0</v>
      </c>
    </row>
    <row r="913" customHeight="1" spans="1:3">
      <c r="A913" s="33"/>
      <c r="B913" s="140" t="s">
        <v>934</v>
      </c>
      <c r="C913" s="143">
        <v>60</v>
      </c>
    </row>
    <row r="914" customHeight="1" spans="1:3">
      <c r="A914" s="33"/>
      <c r="B914" s="140" t="s">
        <v>935</v>
      </c>
      <c r="C914" s="143">
        <v>108</v>
      </c>
    </row>
    <row r="915" customHeight="1" spans="1:3">
      <c r="A915" s="33"/>
      <c r="B915" s="140" t="s">
        <v>936</v>
      </c>
      <c r="C915" s="143">
        <v>0</v>
      </c>
    </row>
    <row r="916" customHeight="1" spans="1:3">
      <c r="A916" s="33"/>
      <c r="B916" s="140" t="s">
        <v>937</v>
      </c>
      <c r="C916" s="143">
        <v>0</v>
      </c>
    </row>
    <row r="917" customHeight="1" spans="1:3">
      <c r="A917" s="33"/>
      <c r="B917" s="140" t="s">
        <v>938</v>
      </c>
      <c r="C917" s="143">
        <v>0</v>
      </c>
    </row>
    <row r="918" customHeight="1" spans="1:3">
      <c r="A918" s="33"/>
      <c r="B918" s="140" t="s">
        <v>939</v>
      </c>
      <c r="C918" s="143">
        <v>0</v>
      </c>
    </row>
    <row r="919" customHeight="1" spans="1:3">
      <c r="A919" s="33"/>
      <c r="B919" s="140" t="s">
        <v>940</v>
      </c>
      <c r="C919" s="143">
        <v>0</v>
      </c>
    </row>
    <row r="920" customHeight="1" spans="1:3">
      <c r="A920" s="33"/>
      <c r="B920" s="140" t="s">
        <v>941</v>
      </c>
      <c r="C920" s="143">
        <v>0</v>
      </c>
    </row>
    <row r="921" customHeight="1" spans="1:3">
      <c r="A921" s="33"/>
      <c r="B921" s="140" t="s">
        <v>942</v>
      </c>
      <c r="C921" s="143">
        <v>10</v>
      </c>
    </row>
    <row r="922" customHeight="1" spans="1:3">
      <c r="A922" s="33"/>
      <c r="B922" s="140" t="s">
        <v>918</v>
      </c>
      <c r="C922" s="143">
        <v>0</v>
      </c>
    </row>
    <row r="923" customHeight="1" spans="1:3">
      <c r="A923" s="33"/>
      <c r="B923" s="140" t="s">
        <v>943</v>
      </c>
      <c r="C923" s="143">
        <v>0</v>
      </c>
    </row>
    <row r="924" customHeight="1" spans="1:3">
      <c r="A924" s="33"/>
      <c r="B924" s="140" t="s">
        <v>944</v>
      </c>
      <c r="C924" s="143">
        <v>0</v>
      </c>
    </row>
    <row r="925" customHeight="1" spans="1:3">
      <c r="A925" s="33"/>
      <c r="B925" s="140" t="s">
        <v>945</v>
      </c>
      <c r="C925" s="143">
        <v>0</v>
      </c>
    </row>
    <row r="926" customHeight="1" spans="1:3">
      <c r="A926" s="33"/>
      <c r="B926" s="140" t="s">
        <v>946</v>
      </c>
      <c r="C926" s="143">
        <v>0</v>
      </c>
    </row>
    <row r="927" customHeight="1" spans="1:3">
      <c r="A927" s="33"/>
      <c r="B927" s="140" t="s">
        <v>947</v>
      </c>
      <c r="C927" s="143">
        <v>238</v>
      </c>
    </row>
    <row r="928" customHeight="1" spans="1:3">
      <c r="A928" s="33"/>
      <c r="B928" s="140" t="s">
        <v>948</v>
      </c>
      <c r="C928" s="143">
        <v>19</v>
      </c>
    </row>
    <row r="929" customHeight="1" spans="1:3">
      <c r="A929" s="33"/>
      <c r="B929" s="140" t="s">
        <v>241</v>
      </c>
      <c r="C929" s="143">
        <v>0</v>
      </c>
    </row>
    <row r="930" customHeight="1" spans="1:3">
      <c r="A930" s="33"/>
      <c r="B930" s="140" t="s">
        <v>242</v>
      </c>
      <c r="C930" s="143">
        <v>0</v>
      </c>
    </row>
    <row r="931" customHeight="1" spans="1:3">
      <c r="A931" s="33"/>
      <c r="B931" s="140" t="s">
        <v>243</v>
      </c>
      <c r="C931" s="143">
        <v>0</v>
      </c>
    </row>
    <row r="932" customHeight="1" spans="1:3">
      <c r="A932" s="33"/>
      <c r="B932" s="140" t="s">
        <v>949</v>
      </c>
      <c r="C932" s="143">
        <v>0</v>
      </c>
    </row>
    <row r="933" customHeight="1" spans="1:3">
      <c r="A933" s="33"/>
      <c r="B933" s="140" t="s">
        <v>950</v>
      </c>
      <c r="C933" s="143">
        <v>0</v>
      </c>
    </row>
    <row r="934" customHeight="1" spans="1:3">
      <c r="A934" s="33"/>
      <c r="B934" s="140" t="s">
        <v>951</v>
      </c>
      <c r="C934" s="143">
        <v>0</v>
      </c>
    </row>
    <row r="935" customHeight="1" spans="1:3">
      <c r="A935" s="33"/>
      <c r="B935" s="140" t="s">
        <v>952</v>
      </c>
      <c r="C935" s="143">
        <v>0</v>
      </c>
    </row>
    <row r="936" customHeight="1" spans="1:3">
      <c r="A936" s="33"/>
      <c r="B936" s="140" t="s">
        <v>953</v>
      </c>
      <c r="C936" s="143">
        <v>0</v>
      </c>
    </row>
    <row r="937" customHeight="1" spans="1:3">
      <c r="A937" s="33"/>
      <c r="B937" s="140" t="s">
        <v>250</v>
      </c>
      <c r="C937" s="143">
        <v>0</v>
      </c>
    </row>
    <row r="938" customHeight="1" spans="1:3">
      <c r="A938" s="33"/>
      <c r="B938" s="140" t="s">
        <v>954</v>
      </c>
      <c r="C938" s="143">
        <v>19</v>
      </c>
    </row>
    <row r="939" customHeight="1" spans="1:3">
      <c r="A939" s="33"/>
      <c r="B939" s="140" t="s">
        <v>955</v>
      </c>
      <c r="C939" s="143">
        <v>75</v>
      </c>
    </row>
    <row r="940" customHeight="1" spans="1:3">
      <c r="A940" s="33"/>
      <c r="B940" s="140" t="s">
        <v>956</v>
      </c>
      <c r="C940" s="143">
        <v>0</v>
      </c>
    </row>
    <row r="941" customHeight="1" spans="1:3">
      <c r="A941" s="33"/>
      <c r="B941" s="140" t="s">
        <v>957</v>
      </c>
      <c r="C941" s="143">
        <v>0</v>
      </c>
    </row>
    <row r="942" customHeight="1" spans="1:3">
      <c r="A942" s="33"/>
      <c r="B942" s="140" t="s">
        <v>958</v>
      </c>
      <c r="C942" s="143">
        <v>0</v>
      </c>
    </row>
    <row r="943" customHeight="1" spans="1:3">
      <c r="A943" s="33"/>
      <c r="B943" s="140" t="s">
        <v>959</v>
      </c>
      <c r="C943" s="143">
        <v>0</v>
      </c>
    </row>
    <row r="944" customHeight="1" spans="1:3">
      <c r="A944" s="33"/>
      <c r="B944" s="140" t="s">
        <v>960</v>
      </c>
      <c r="C944" s="143">
        <v>0</v>
      </c>
    </row>
    <row r="945" customHeight="1" spans="1:3">
      <c r="A945" s="33"/>
      <c r="B945" s="140" t="s">
        <v>961</v>
      </c>
      <c r="C945" s="143">
        <v>75</v>
      </c>
    </row>
    <row r="946" customHeight="1" spans="1:3">
      <c r="A946" s="33"/>
      <c r="B946" s="140" t="s">
        <v>962</v>
      </c>
      <c r="C946" s="143">
        <v>2250</v>
      </c>
    </row>
    <row r="947" customHeight="1" spans="1:3">
      <c r="A947" s="33"/>
      <c r="B947" s="140" t="s">
        <v>963</v>
      </c>
      <c r="C947" s="143">
        <v>0</v>
      </c>
    </row>
    <row r="948" customHeight="1" spans="1:3">
      <c r="A948" s="33"/>
      <c r="B948" s="140" t="s">
        <v>964</v>
      </c>
      <c r="C948" s="143">
        <v>0</v>
      </c>
    </row>
    <row r="949" customHeight="1" spans="1:3">
      <c r="A949" s="33"/>
      <c r="B949" s="140" t="s">
        <v>965</v>
      </c>
      <c r="C949" s="143">
        <v>0</v>
      </c>
    </row>
    <row r="950" customHeight="1" spans="1:3">
      <c r="A950" s="33"/>
      <c r="B950" s="140" t="s">
        <v>966</v>
      </c>
      <c r="C950" s="143">
        <v>0</v>
      </c>
    </row>
    <row r="951" customHeight="1" spans="1:3">
      <c r="A951" s="33"/>
      <c r="B951" s="140" t="s">
        <v>967</v>
      </c>
      <c r="C951" s="143">
        <v>2250</v>
      </c>
    </row>
    <row r="952" customHeight="1" spans="1:3">
      <c r="A952" s="33"/>
      <c r="B952" s="140" t="s">
        <v>968</v>
      </c>
      <c r="C952" s="143">
        <v>0</v>
      </c>
    </row>
    <row r="953" customHeight="1" spans="1:3">
      <c r="A953" s="33"/>
      <c r="B953" s="140" t="s">
        <v>969</v>
      </c>
      <c r="C953" s="143">
        <v>0</v>
      </c>
    </row>
    <row r="954" customHeight="1" spans="1:3">
      <c r="A954" s="33"/>
      <c r="B954" s="140" t="s">
        <v>970</v>
      </c>
      <c r="C954" s="143">
        <v>0</v>
      </c>
    </row>
    <row r="955" customHeight="1" spans="1:3">
      <c r="A955" s="33"/>
      <c r="B955" s="140" t="s">
        <v>971</v>
      </c>
      <c r="C955" s="143">
        <v>609</v>
      </c>
    </row>
    <row r="956" customHeight="1" spans="1:3">
      <c r="A956" s="33"/>
      <c r="B956" s="140" t="s">
        <v>972</v>
      </c>
      <c r="C956" s="143">
        <v>0</v>
      </c>
    </row>
    <row r="957" customHeight="1" spans="1:3">
      <c r="A957" s="33"/>
      <c r="B957" s="140" t="s">
        <v>973</v>
      </c>
      <c r="C957" s="143">
        <v>609</v>
      </c>
    </row>
    <row r="958" customHeight="1" spans="1:3">
      <c r="A958" s="33" t="s">
        <v>974</v>
      </c>
      <c r="B958" s="140" t="s">
        <v>975</v>
      </c>
      <c r="C958" s="143">
        <v>64627</v>
      </c>
    </row>
    <row r="959" customHeight="1" spans="1:3">
      <c r="A959" s="33"/>
      <c r="B959" s="140" t="s">
        <v>976</v>
      </c>
      <c r="C959" s="143">
        <v>62441</v>
      </c>
    </row>
    <row r="960" customHeight="1" spans="1:3">
      <c r="A960" s="33"/>
      <c r="B960" s="140" t="s">
        <v>241</v>
      </c>
      <c r="C960" s="143">
        <v>8080</v>
      </c>
    </row>
    <row r="961" customHeight="1" spans="1:3">
      <c r="A961" s="33"/>
      <c r="B961" s="140" t="s">
        <v>242</v>
      </c>
      <c r="C961" s="143">
        <v>0</v>
      </c>
    </row>
    <row r="962" customHeight="1" spans="1:3">
      <c r="A962" s="33"/>
      <c r="B962" s="140" t="s">
        <v>243</v>
      </c>
      <c r="C962" s="143">
        <v>0</v>
      </c>
    </row>
    <row r="963" customHeight="1" spans="1:3">
      <c r="A963" s="33"/>
      <c r="B963" s="140" t="s">
        <v>977</v>
      </c>
      <c r="C963" s="143">
        <v>33506</v>
      </c>
    </row>
    <row r="964" customHeight="1" spans="1:3">
      <c r="A964" s="33"/>
      <c r="B964" s="140" t="s">
        <v>978</v>
      </c>
      <c r="C964" s="143">
        <v>2076</v>
      </c>
    </row>
    <row r="965" customHeight="1" spans="1:3">
      <c r="A965" s="33"/>
      <c r="B965" s="140" t="s">
        <v>979</v>
      </c>
      <c r="C965" s="143">
        <v>0</v>
      </c>
    </row>
    <row r="966" customHeight="1" spans="1:3">
      <c r="A966" s="33"/>
      <c r="B966" s="140" t="s">
        <v>980</v>
      </c>
      <c r="C966" s="143">
        <v>541</v>
      </c>
    </row>
    <row r="967" customHeight="1" spans="1:3">
      <c r="A967" s="33"/>
      <c r="B967" s="140" t="s">
        <v>981</v>
      </c>
      <c r="C967" s="143">
        <v>241</v>
      </c>
    </row>
    <row r="968" customHeight="1" spans="1:3">
      <c r="A968" s="33"/>
      <c r="B968" s="140" t="s">
        <v>982</v>
      </c>
      <c r="C968" s="143">
        <v>0</v>
      </c>
    </row>
    <row r="969" customHeight="1" spans="1:3">
      <c r="A969" s="33"/>
      <c r="B969" s="140" t="s">
        <v>983</v>
      </c>
      <c r="C969" s="143">
        <v>0</v>
      </c>
    </row>
    <row r="970" customHeight="1" spans="1:3">
      <c r="A970" s="33"/>
      <c r="B970" s="140" t="s">
        <v>984</v>
      </c>
      <c r="C970" s="143">
        <v>1001</v>
      </c>
    </row>
    <row r="971" customHeight="1" spans="1:3">
      <c r="A971" s="33"/>
      <c r="B971" s="140" t="s">
        <v>985</v>
      </c>
      <c r="C971" s="143">
        <v>0</v>
      </c>
    </row>
    <row r="972" customHeight="1" spans="1:3">
      <c r="A972" s="33"/>
      <c r="B972" s="140" t="s">
        <v>986</v>
      </c>
      <c r="C972" s="143">
        <v>0</v>
      </c>
    </row>
    <row r="973" customHeight="1" spans="1:3">
      <c r="A973" s="33"/>
      <c r="B973" s="140" t="s">
        <v>987</v>
      </c>
      <c r="C973" s="143">
        <v>0</v>
      </c>
    </row>
    <row r="974" customHeight="1" spans="1:3">
      <c r="A974" s="33"/>
      <c r="B974" s="140" t="s">
        <v>988</v>
      </c>
      <c r="C974" s="143">
        <v>0</v>
      </c>
    </row>
    <row r="975" customHeight="1" spans="1:3">
      <c r="A975" s="33"/>
      <c r="B975" s="140" t="s">
        <v>989</v>
      </c>
      <c r="C975" s="143">
        <v>0</v>
      </c>
    </row>
    <row r="976" customHeight="1" spans="1:3">
      <c r="A976" s="33"/>
      <c r="B976" s="140" t="s">
        <v>990</v>
      </c>
      <c r="C976" s="143">
        <v>0</v>
      </c>
    </row>
    <row r="977" customHeight="1" spans="1:3">
      <c r="A977" s="33"/>
      <c r="B977" s="140" t="s">
        <v>991</v>
      </c>
      <c r="C977" s="143">
        <v>0</v>
      </c>
    </row>
    <row r="978" customHeight="1" spans="1:3">
      <c r="A978" s="33"/>
      <c r="B978" s="140" t="s">
        <v>992</v>
      </c>
      <c r="C978" s="143">
        <v>0</v>
      </c>
    </row>
    <row r="979" customHeight="1" spans="1:3">
      <c r="A979" s="33"/>
      <c r="B979" s="140" t="s">
        <v>993</v>
      </c>
      <c r="C979" s="143">
        <v>0</v>
      </c>
    </row>
    <row r="980" customHeight="1" spans="1:3">
      <c r="A980" s="33"/>
      <c r="B980" s="140" t="s">
        <v>994</v>
      </c>
      <c r="C980" s="143">
        <v>16996</v>
      </c>
    </row>
    <row r="981" customHeight="1" spans="1:3">
      <c r="A981" s="33"/>
      <c r="B981" s="140" t="s">
        <v>995</v>
      </c>
      <c r="C981" s="143">
        <v>0</v>
      </c>
    </row>
    <row r="982" customHeight="1" spans="1:3">
      <c r="A982" s="33"/>
      <c r="B982" s="140" t="s">
        <v>241</v>
      </c>
      <c r="C982" s="143">
        <v>0</v>
      </c>
    </row>
    <row r="983" customHeight="1" spans="1:3">
      <c r="A983" s="33"/>
      <c r="B983" s="140" t="s">
        <v>242</v>
      </c>
      <c r="C983" s="143">
        <v>0</v>
      </c>
    </row>
    <row r="984" customHeight="1" spans="1:3">
      <c r="A984" s="33"/>
      <c r="B984" s="140" t="s">
        <v>243</v>
      </c>
      <c r="C984" s="143">
        <v>0</v>
      </c>
    </row>
    <row r="985" customHeight="1" spans="1:3">
      <c r="A985" s="33"/>
      <c r="B985" s="140" t="s">
        <v>996</v>
      </c>
      <c r="C985" s="143">
        <v>0</v>
      </c>
    </row>
    <row r="986" customHeight="1" spans="1:3">
      <c r="A986" s="33"/>
      <c r="B986" s="140" t="s">
        <v>997</v>
      </c>
      <c r="C986" s="143">
        <v>0</v>
      </c>
    </row>
    <row r="987" customHeight="1" spans="1:3">
      <c r="A987" s="33"/>
      <c r="B987" s="140" t="s">
        <v>998</v>
      </c>
      <c r="C987" s="143">
        <v>0</v>
      </c>
    </row>
    <row r="988" customHeight="1" spans="1:3">
      <c r="A988" s="33"/>
      <c r="B988" s="140" t="s">
        <v>999</v>
      </c>
      <c r="C988" s="143">
        <v>0</v>
      </c>
    </row>
    <row r="989" customHeight="1" spans="1:3">
      <c r="A989" s="33"/>
      <c r="B989" s="140" t="s">
        <v>1000</v>
      </c>
      <c r="C989" s="143">
        <v>0</v>
      </c>
    </row>
    <row r="990" customHeight="1" spans="1:3">
      <c r="A990" s="33"/>
      <c r="B990" s="140" t="s">
        <v>1001</v>
      </c>
      <c r="C990" s="143">
        <v>0</v>
      </c>
    </row>
    <row r="991" customHeight="1" spans="1:3">
      <c r="A991" s="33"/>
      <c r="B991" s="140" t="s">
        <v>1002</v>
      </c>
      <c r="C991" s="143">
        <v>0</v>
      </c>
    </row>
    <row r="992" customHeight="1" spans="1:3">
      <c r="A992" s="33"/>
      <c r="B992" s="140" t="s">
        <v>241</v>
      </c>
      <c r="C992" s="143">
        <v>0</v>
      </c>
    </row>
    <row r="993" customHeight="1" spans="1:3">
      <c r="A993" s="33"/>
      <c r="B993" s="140" t="s">
        <v>242</v>
      </c>
      <c r="C993" s="143">
        <v>0</v>
      </c>
    </row>
    <row r="994" customHeight="1" spans="1:3">
      <c r="A994" s="33"/>
      <c r="B994" s="140" t="s">
        <v>243</v>
      </c>
      <c r="C994" s="143">
        <v>0</v>
      </c>
    </row>
    <row r="995" customHeight="1" spans="1:3">
      <c r="A995" s="33"/>
      <c r="B995" s="140" t="s">
        <v>1003</v>
      </c>
      <c r="C995" s="143">
        <v>0</v>
      </c>
    </row>
    <row r="996" customHeight="1" spans="1:3">
      <c r="A996" s="33"/>
      <c r="B996" s="140" t="s">
        <v>1004</v>
      </c>
      <c r="C996" s="143">
        <v>0</v>
      </c>
    </row>
    <row r="997" customHeight="1" spans="1:3">
      <c r="A997" s="33"/>
      <c r="B997" s="140" t="s">
        <v>1005</v>
      </c>
      <c r="C997" s="143">
        <v>0</v>
      </c>
    </row>
    <row r="998" customHeight="1" spans="1:3">
      <c r="A998" s="33"/>
      <c r="B998" s="140" t="s">
        <v>1006</v>
      </c>
      <c r="C998" s="143">
        <v>0</v>
      </c>
    </row>
    <row r="999" customHeight="1" spans="1:3">
      <c r="A999" s="33"/>
      <c r="B999" s="140" t="s">
        <v>1007</v>
      </c>
      <c r="C999" s="143">
        <v>0</v>
      </c>
    </row>
    <row r="1000" customHeight="1" spans="1:3">
      <c r="A1000" s="33"/>
      <c r="B1000" s="140" t="s">
        <v>1008</v>
      </c>
      <c r="C1000" s="143">
        <v>0</v>
      </c>
    </row>
    <row r="1001" customHeight="1" spans="1:3">
      <c r="A1001" s="33"/>
      <c r="B1001" s="140" t="s">
        <v>1009</v>
      </c>
      <c r="C1001" s="143">
        <v>432</v>
      </c>
    </row>
    <row r="1002" customHeight="1" spans="1:3">
      <c r="A1002" s="33"/>
      <c r="B1002" s="140" t="s">
        <v>241</v>
      </c>
      <c r="C1002" s="143">
        <v>96</v>
      </c>
    </row>
    <row r="1003" customHeight="1" spans="1:3">
      <c r="A1003" s="33"/>
      <c r="B1003" s="140" t="s">
        <v>242</v>
      </c>
      <c r="C1003" s="143">
        <v>0</v>
      </c>
    </row>
    <row r="1004" customHeight="1" spans="1:3">
      <c r="A1004" s="33"/>
      <c r="B1004" s="140" t="s">
        <v>243</v>
      </c>
      <c r="C1004" s="143">
        <v>0</v>
      </c>
    </row>
    <row r="1005" customHeight="1" spans="1:3">
      <c r="A1005" s="33"/>
      <c r="B1005" s="140" t="s">
        <v>1000</v>
      </c>
      <c r="C1005" s="143">
        <v>75</v>
      </c>
    </row>
    <row r="1006" customHeight="1" spans="1:3">
      <c r="A1006" s="33"/>
      <c r="B1006" s="140" t="s">
        <v>1010</v>
      </c>
      <c r="C1006" s="143">
        <v>0</v>
      </c>
    </row>
    <row r="1007" customHeight="1" spans="1:3">
      <c r="A1007" s="33"/>
      <c r="B1007" s="140" t="s">
        <v>1011</v>
      </c>
      <c r="C1007" s="143">
        <v>261</v>
      </c>
    </row>
    <row r="1008" customHeight="1" spans="1:3">
      <c r="A1008" s="33"/>
      <c r="B1008" s="140" t="s">
        <v>1012</v>
      </c>
      <c r="C1008" s="143">
        <v>266</v>
      </c>
    </row>
    <row r="1009" customHeight="1" spans="1:3">
      <c r="A1009" s="33"/>
      <c r="B1009" s="140" t="s">
        <v>1013</v>
      </c>
      <c r="C1009" s="143">
        <v>266</v>
      </c>
    </row>
    <row r="1010" customHeight="1" spans="1:3">
      <c r="A1010" s="33"/>
      <c r="B1010" s="140" t="s">
        <v>1014</v>
      </c>
      <c r="C1010" s="143">
        <v>0</v>
      </c>
    </row>
    <row r="1011" customHeight="1" spans="1:3">
      <c r="A1011" s="33"/>
      <c r="B1011" s="140" t="s">
        <v>1015</v>
      </c>
      <c r="C1011" s="143">
        <v>0</v>
      </c>
    </row>
    <row r="1012" customHeight="1" spans="1:3">
      <c r="A1012" s="33"/>
      <c r="B1012" s="140" t="s">
        <v>1016</v>
      </c>
      <c r="C1012" s="143">
        <v>0</v>
      </c>
    </row>
    <row r="1013" customHeight="1" spans="1:3">
      <c r="A1013" s="33"/>
      <c r="B1013" s="140" t="s">
        <v>1017</v>
      </c>
      <c r="C1013" s="143">
        <v>1488</v>
      </c>
    </row>
    <row r="1014" customHeight="1" spans="1:3">
      <c r="A1014" s="33"/>
      <c r="B1014" s="140" t="s">
        <v>1018</v>
      </c>
      <c r="C1014" s="143">
        <v>1326</v>
      </c>
    </row>
    <row r="1015" customHeight="1" spans="1:3">
      <c r="A1015" s="33"/>
      <c r="B1015" s="140" t="s">
        <v>1019</v>
      </c>
      <c r="C1015" s="143">
        <v>162</v>
      </c>
    </row>
    <row r="1016" customHeight="1" spans="1:3">
      <c r="A1016" s="33" t="s">
        <v>1020</v>
      </c>
      <c r="B1016" s="140" t="s">
        <v>1021</v>
      </c>
      <c r="C1016" s="143">
        <v>105569</v>
      </c>
    </row>
    <row r="1017" customHeight="1" spans="1:3">
      <c r="A1017" s="33"/>
      <c r="B1017" s="140" t="s">
        <v>1022</v>
      </c>
      <c r="C1017" s="143">
        <v>9</v>
      </c>
    </row>
    <row r="1018" customHeight="1" spans="1:3">
      <c r="A1018" s="33"/>
      <c r="B1018" s="140" t="s">
        <v>241</v>
      </c>
      <c r="C1018" s="143">
        <v>9</v>
      </c>
    </row>
    <row r="1019" customHeight="1" spans="1:3">
      <c r="A1019" s="33"/>
      <c r="B1019" s="140" t="s">
        <v>242</v>
      </c>
      <c r="C1019" s="143">
        <v>0</v>
      </c>
    </row>
    <row r="1020" customHeight="1" spans="1:3">
      <c r="A1020" s="33"/>
      <c r="B1020" s="140" t="s">
        <v>243</v>
      </c>
      <c r="C1020" s="143">
        <v>0</v>
      </c>
    </row>
    <row r="1021" customHeight="1" spans="1:3">
      <c r="A1021" s="33"/>
      <c r="B1021" s="140" t="s">
        <v>1023</v>
      </c>
      <c r="C1021" s="143">
        <v>0</v>
      </c>
    </row>
    <row r="1022" customHeight="1" spans="1:3">
      <c r="A1022" s="33"/>
      <c r="B1022" s="140" t="s">
        <v>1024</v>
      </c>
      <c r="C1022" s="143">
        <v>0</v>
      </c>
    </row>
    <row r="1023" customHeight="1" spans="1:3">
      <c r="A1023" s="33"/>
      <c r="B1023" s="140" t="s">
        <v>1025</v>
      </c>
      <c r="C1023" s="143">
        <v>0</v>
      </c>
    </row>
    <row r="1024" customHeight="1" spans="1:3">
      <c r="A1024" s="33"/>
      <c r="B1024" s="140" t="s">
        <v>1026</v>
      </c>
      <c r="C1024" s="143">
        <v>0</v>
      </c>
    </row>
    <row r="1025" customHeight="1" spans="1:3">
      <c r="A1025" s="33"/>
      <c r="B1025" s="140" t="s">
        <v>1027</v>
      </c>
      <c r="C1025" s="143">
        <v>0</v>
      </c>
    </row>
    <row r="1026" customHeight="1" spans="1:3">
      <c r="A1026" s="33"/>
      <c r="B1026" s="140" t="s">
        <v>1028</v>
      </c>
      <c r="C1026" s="143">
        <v>0</v>
      </c>
    </row>
    <row r="1027" customHeight="1" spans="1:3">
      <c r="A1027" s="33"/>
      <c r="B1027" s="140" t="s">
        <v>1029</v>
      </c>
      <c r="C1027" s="143">
        <v>0</v>
      </c>
    </row>
    <row r="1028" customHeight="1" spans="1:3">
      <c r="A1028" s="33"/>
      <c r="B1028" s="140" t="s">
        <v>241</v>
      </c>
      <c r="C1028" s="143">
        <v>0</v>
      </c>
    </row>
    <row r="1029" customHeight="1" spans="1:3">
      <c r="A1029" s="33"/>
      <c r="B1029" s="140" t="s">
        <v>242</v>
      </c>
      <c r="C1029" s="143">
        <v>0</v>
      </c>
    </row>
    <row r="1030" customHeight="1" spans="1:3">
      <c r="A1030" s="33"/>
      <c r="B1030" s="140" t="s">
        <v>243</v>
      </c>
      <c r="C1030" s="143">
        <v>0</v>
      </c>
    </row>
    <row r="1031" customHeight="1" spans="1:3">
      <c r="A1031" s="33"/>
      <c r="B1031" s="140" t="s">
        <v>1030</v>
      </c>
      <c r="C1031" s="143">
        <v>0</v>
      </c>
    </row>
    <row r="1032" customHeight="1" spans="1:3">
      <c r="A1032" s="33"/>
      <c r="B1032" s="140" t="s">
        <v>1031</v>
      </c>
      <c r="C1032" s="143">
        <v>0</v>
      </c>
    </row>
    <row r="1033" customHeight="1" spans="1:3">
      <c r="A1033" s="33"/>
      <c r="B1033" s="140" t="s">
        <v>1032</v>
      </c>
      <c r="C1033" s="143">
        <v>0</v>
      </c>
    </row>
    <row r="1034" customHeight="1" spans="1:3">
      <c r="A1034" s="33"/>
      <c r="B1034" s="140" t="s">
        <v>1033</v>
      </c>
      <c r="C1034" s="143">
        <v>0</v>
      </c>
    </row>
    <row r="1035" customHeight="1" spans="1:3">
      <c r="A1035" s="33"/>
      <c r="B1035" s="140" t="s">
        <v>1034</v>
      </c>
      <c r="C1035" s="143">
        <v>0</v>
      </c>
    </row>
    <row r="1036" customHeight="1" spans="1:3">
      <c r="A1036" s="33"/>
      <c r="B1036" s="140" t="s">
        <v>1035</v>
      </c>
      <c r="C1036" s="143">
        <v>0</v>
      </c>
    </row>
    <row r="1037" customHeight="1" spans="1:3">
      <c r="A1037" s="33"/>
      <c r="B1037" s="140" t="s">
        <v>1036</v>
      </c>
      <c r="C1037" s="143">
        <v>0</v>
      </c>
    </row>
    <row r="1038" customHeight="1" spans="1:3">
      <c r="A1038" s="33"/>
      <c r="B1038" s="140" t="s">
        <v>1037</v>
      </c>
      <c r="C1038" s="143">
        <v>0</v>
      </c>
    </row>
    <row r="1039" customHeight="1" spans="1:3">
      <c r="A1039" s="33"/>
      <c r="B1039" s="140" t="s">
        <v>1038</v>
      </c>
      <c r="C1039" s="143">
        <v>0</v>
      </c>
    </row>
    <row r="1040" customHeight="1" spans="1:3">
      <c r="A1040" s="33"/>
      <c r="B1040" s="140" t="s">
        <v>1039</v>
      </c>
      <c r="C1040" s="143">
        <v>0</v>
      </c>
    </row>
    <row r="1041" customHeight="1" spans="1:3">
      <c r="A1041" s="33"/>
      <c r="B1041" s="140" t="s">
        <v>1040</v>
      </c>
      <c r="C1041" s="143">
        <v>0</v>
      </c>
    </row>
    <row r="1042" customHeight="1" spans="1:3">
      <c r="A1042" s="33"/>
      <c r="B1042" s="140" t="s">
        <v>1041</v>
      </c>
      <c r="C1042" s="143">
        <v>0</v>
      </c>
    </row>
    <row r="1043" customHeight="1" spans="1:3">
      <c r="A1043" s="33"/>
      <c r="B1043" s="140" t="s">
        <v>1042</v>
      </c>
      <c r="C1043" s="143">
        <v>0</v>
      </c>
    </row>
    <row r="1044" customHeight="1" spans="1:3">
      <c r="A1044" s="33"/>
      <c r="B1044" s="140" t="s">
        <v>241</v>
      </c>
      <c r="C1044" s="143">
        <v>0</v>
      </c>
    </row>
    <row r="1045" customHeight="1" spans="1:3">
      <c r="A1045" s="33"/>
      <c r="B1045" s="140" t="s">
        <v>242</v>
      </c>
      <c r="C1045" s="143">
        <v>0</v>
      </c>
    </row>
    <row r="1046" customHeight="1" spans="1:3">
      <c r="A1046" s="33"/>
      <c r="B1046" s="140" t="s">
        <v>243</v>
      </c>
      <c r="C1046" s="143">
        <v>0</v>
      </c>
    </row>
    <row r="1047" customHeight="1" spans="1:3">
      <c r="A1047" s="33"/>
      <c r="B1047" s="140" t="s">
        <v>1043</v>
      </c>
      <c r="C1047" s="143">
        <v>0</v>
      </c>
    </row>
    <row r="1048" customHeight="1" spans="1:3">
      <c r="A1048" s="33"/>
      <c r="B1048" s="140" t="s">
        <v>1044</v>
      </c>
      <c r="C1048" s="143">
        <v>103286</v>
      </c>
    </row>
    <row r="1049" customHeight="1" spans="1:3">
      <c r="A1049" s="33"/>
      <c r="B1049" s="140" t="s">
        <v>241</v>
      </c>
      <c r="C1049" s="143">
        <v>2311</v>
      </c>
    </row>
    <row r="1050" customHeight="1" spans="1:3">
      <c r="A1050" s="33"/>
      <c r="B1050" s="140" t="s">
        <v>242</v>
      </c>
      <c r="C1050" s="143">
        <v>0</v>
      </c>
    </row>
    <row r="1051" customHeight="1" spans="1:3">
      <c r="A1051" s="33"/>
      <c r="B1051" s="140" t="s">
        <v>243</v>
      </c>
      <c r="C1051" s="143">
        <v>0</v>
      </c>
    </row>
    <row r="1052" customHeight="1" spans="1:3">
      <c r="A1052" s="33"/>
      <c r="B1052" s="140" t="s">
        <v>1045</v>
      </c>
      <c r="C1052" s="143">
        <v>0</v>
      </c>
    </row>
    <row r="1053" customHeight="1" spans="1:3">
      <c r="A1053" s="33"/>
      <c r="B1053" s="140" t="s">
        <v>1046</v>
      </c>
      <c r="C1053" s="143">
        <v>0</v>
      </c>
    </row>
    <row r="1054" customHeight="1" spans="1:3">
      <c r="A1054" s="33"/>
      <c r="B1054" s="140" t="s">
        <v>1047</v>
      </c>
      <c r="C1054" s="143">
        <v>468</v>
      </c>
    </row>
    <row r="1055" customHeight="1" spans="1:3">
      <c r="A1055" s="33"/>
      <c r="B1055" s="140" t="s">
        <v>1048</v>
      </c>
      <c r="C1055" s="143">
        <v>0</v>
      </c>
    </row>
    <row r="1056" customHeight="1" spans="1:3">
      <c r="A1056" s="33"/>
      <c r="B1056" s="140" t="s">
        <v>1049</v>
      </c>
      <c r="C1056" s="143">
        <v>0</v>
      </c>
    </row>
    <row r="1057" customHeight="1" spans="1:3">
      <c r="A1057" s="33"/>
      <c r="B1057" s="140" t="s">
        <v>250</v>
      </c>
      <c r="C1057" s="143">
        <v>0</v>
      </c>
    </row>
    <row r="1058" customHeight="1" spans="1:3">
      <c r="A1058" s="33"/>
      <c r="B1058" s="140" t="s">
        <v>1050</v>
      </c>
      <c r="C1058" s="143">
        <v>100507</v>
      </c>
    </row>
    <row r="1059" customHeight="1" spans="1:3">
      <c r="A1059" s="33"/>
      <c r="B1059" s="140" t="s">
        <v>1051</v>
      </c>
      <c r="C1059" s="143">
        <v>1288</v>
      </c>
    </row>
    <row r="1060" customHeight="1" spans="1:3">
      <c r="A1060" s="33"/>
      <c r="B1060" s="140" t="s">
        <v>241</v>
      </c>
      <c r="C1060" s="143">
        <v>1238</v>
      </c>
    </row>
    <row r="1061" customHeight="1" spans="1:3">
      <c r="A1061" s="33"/>
      <c r="B1061" s="140" t="s">
        <v>242</v>
      </c>
      <c r="C1061" s="143">
        <v>0</v>
      </c>
    </row>
    <row r="1062" customHeight="1" spans="1:3">
      <c r="A1062" s="33"/>
      <c r="B1062" s="140" t="s">
        <v>243</v>
      </c>
      <c r="C1062" s="143">
        <v>0</v>
      </c>
    </row>
    <row r="1063" customHeight="1" spans="1:3">
      <c r="A1063" s="33"/>
      <c r="B1063" s="140" t="s">
        <v>1052</v>
      </c>
      <c r="C1063" s="143">
        <v>0</v>
      </c>
    </row>
    <row r="1064" customHeight="1" spans="1:3">
      <c r="A1064" s="33"/>
      <c r="B1064" s="140" t="s">
        <v>1053</v>
      </c>
      <c r="C1064" s="143">
        <v>0</v>
      </c>
    </row>
    <row r="1065" customHeight="1" spans="1:3">
      <c r="A1065" s="33"/>
      <c r="B1065" s="140" t="s">
        <v>1054</v>
      </c>
      <c r="C1065" s="143">
        <v>50</v>
      </c>
    </row>
    <row r="1066" customHeight="1" spans="1:3">
      <c r="A1066" s="33"/>
      <c r="B1066" s="140" t="s">
        <v>1055</v>
      </c>
      <c r="C1066" s="143">
        <v>686</v>
      </c>
    </row>
    <row r="1067" customHeight="1" spans="1:3">
      <c r="A1067" s="33"/>
      <c r="B1067" s="140" t="s">
        <v>241</v>
      </c>
      <c r="C1067" s="143">
        <v>0</v>
      </c>
    </row>
    <row r="1068" customHeight="1" spans="1:3">
      <c r="A1068" s="33"/>
      <c r="B1068" s="140" t="s">
        <v>242</v>
      </c>
      <c r="C1068" s="143">
        <v>0</v>
      </c>
    </row>
    <row r="1069" customHeight="1" spans="1:3">
      <c r="A1069" s="33"/>
      <c r="B1069" s="140" t="s">
        <v>243</v>
      </c>
      <c r="C1069" s="143">
        <v>0</v>
      </c>
    </row>
    <row r="1070" customHeight="1" spans="1:3">
      <c r="A1070" s="33"/>
      <c r="B1070" s="140" t="s">
        <v>1056</v>
      </c>
      <c r="C1070" s="143">
        <v>0</v>
      </c>
    </row>
    <row r="1071" customHeight="1" spans="1:3">
      <c r="A1071" s="33"/>
      <c r="B1071" s="140" t="s">
        <v>1057</v>
      </c>
      <c r="C1071" s="143">
        <v>686</v>
      </c>
    </row>
    <row r="1072" customHeight="1" spans="1:3">
      <c r="A1072" s="33"/>
      <c r="B1072" s="140" t="s">
        <v>1058</v>
      </c>
      <c r="C1072" s="143">
        <v>0</v>
      </c>
    </row>
    <row r="1073" customHeight="1" spans="1:3">
      <c r="A1073" s="33"/>
      <c r="B1073" s="140" t="s">
        <v>1059</v>
      </c>
      <c r="C1073" s="143">
        <v>0</v>
      </c>
    </row>
    <row r="1074" customHeight="1" spans="1:3">
      <c r="A1074" s="33"/>
      <c r="B1074" s="140" t="s">
        <v>1060</v>
      </c>
      <c r="C1074" s="143">
        <v>300</v>
      </c>
    </row>
    <row r="1075" customHeight="1" spans="1:3">
      <c r="A1075" s="33"/>
      <c r="B1075" s="140" t="s">
        <v>1061</v>
      </c>
      <c r="C1075" s="143">
        <v>0</v>
      </c>
    </row>
    <row r="1076" customHeight="1" spans="1:3">
      <c r="A1076" s="33"/>
      <c r="B1076" s="140" t="s">
        <v>1062</v>
      </c>
      <c r="C1076" s="143">
        <v>0</v>
      </c>
    </row>
    <row r="1077" customHeight="1" spans="1:3">
      <c r="A1077" s="33"/>
      <c r="B1077" s="140" t="s">
        <v>1063</v>
      </c>
      <c r="C1077" s="143">
        <v>0</v>
      </c>
    </row>
    <row r="1078" customHeight="1" spans="1:3">
      <c r="A1078" s="33"/>
      <c r="B1078" s="140" t="s">
        <v>1064</v>
      </c>
      <c r="C1078" s="143">
        <v>0</v>
      </c>
    </row>
    <row r="1079" customHeight="1" spans="1:3">
      <c r="A1079" s="33"/>
      <c r="B1079" s="140" t="s">
        <v>1065</v>
      </c>
      <c r="C1079" s="143">
        <v>300</v>
      </c>
    </row>
    <row r="1080" customHeight="1" spans="1:3">
      <c r="A1080" s="33" t="s">
        <v>1066</v>
      </c>
      <c r="B1080" s="140" t="s">
        <v>1067</v>
      </c>
      <c r="C1080" s="143">
        <v>4102</v>
      </c>
    </row>
    <row r="1081" customHeight="1" spans="1:3">
      <c r="A1081" s="33"/>
      <c r="B1081" s="140" t="s">
        <v>1068</v>
      </c>
      <c r="C1081" s="143">
        <v>1348</v>
      </c>
    </row>
    <row r="1082" customHeight="1" spans="1:3">
      <c r="A1082" s="33"/>
      <c r="B1082" s="140" t="s">
        <v>241</v>
      </c>
      <c r="C1082" s="143">
        <v>966</v>
      </c>
    </row>
    <row r="1083" customHeight="1" spans="1:3">
      <c r="A1083" s="33"/>
      <c r="B1083" s="140" t="s">
        <v>242</v>
      </c>
      <c r="C1083" s="143">
        <v>0</v>
      </c>
    </row>
    <row r="1084" customHeight="1" spans="1:3">
      <c r="A1084" s="33"/>
      <c r="B1084" s="140" t="s">
        <v>243</v>
      </c>
      <c r="C1084" s="143">
        <v>0</v>
      </c>
    </row>
    <row r="1085" customHeight="1" spans="1:3">
      <c r="A1085" s="33"/>
      <c r="B1085" s="140" t="s">
        <v>1069</v>
      </c>
      <c r="C1085" s="143">
        <v>0</v>
      </c>
    </row>
    <row r="1086" customHeight="1" spans="1:3">
      <c r="A1086" s="33"/>
      <c r="B1086" s="140" t="s">
        <v>1070</v>
      </c>
      <c r="C1086" s="143">
        <v>0</v>
      </c>
    </row>
    <row r="1087" customHeight="1" spans="1:3">
      <c r="A1087" s="33"/>
      <c r="B1087" s="140" t="s">
        <v>1071</v>
      </c>
      <c r="C1087" s="143">
        <v>0</v>
      </c>
    </row>
    <row r="1088" customHeight="1" spans="1:3">
      <c r="A1088" s="33"/>
      <c r="B1088" s="140" t="s">
        <v>1072</v>
      </c>
      <c r="C1088" s="143">
        <v>0</v>
      </c>
    </row>
    <row r="1089" customHeight="1" spans="1:3">
      <c r="A1089" s="33"/>
      <c r="B1089" s="140" t="s">
        <v>250</v>
      </c>
      <c r="C1089" s="143">
        <v>0</v>
      </c>
    </row>
    <row r="1090" customHeight="1" spans="1:3">
      <c r="A1090" s="33"/>
      <c r="B1090" s="140" t="s">
        <v>1073</v>
      </c>
      <c r="C1090" s="143">
        <v>382</v>
      </c>
    </row>
    <row r="1091" customHeight="1" spans="1:3">
      <c r="A1091" s="33"/>
      <c r="B1091" s="140" t="s">
        <v>1074</v>
      </c>
      <c r="C1091" s="143">
        <v>999</v>
      </c>
    </row>
    <row r="1092" customHeight="1" spans="1:3">
      <c r="A1092" s="33"/>
      <c r="B1092" s="140" t="s">
        <v>241</v>
      </c>
      <c r="C1092" s="143">
        <v>0</v>
      </c>
    </row>
    <row r="1093" customHeight="1" spans="1:3">
      <c r="A1093" s="33"/>
      <c r="B1093" s="140" t="s">
        <v>242</v>
      </c>
      <c r="C1093" s="143">
        <v>0</v>
      </c>
    </row>
    <row r="1094" customHeight="1" spans="1:3">
      <c r="A1094" s="33"/>
      <c r="B1094" s="140" t="s">
        <v>243</v>
      </c>
      <c r="C1094" s="143">
        <v>0</v>
      </c>
    </row>
    <row r="1095" customHeight="1" spans="1:3">
      <c r="A1095" s="33"/>
      <c r="B1095" s="140" t="s">
        <v>1075</v>
      </c>
      <c r="C1095" s="143">
        <v>0</v>
      </c>
    </row>
    <row r="1096" customHeight="1" spans="1:3">
      <c r="A1096" s="33"/>
      <c r="B1096" s="140" t="s">
        <v>1076</v>
      </c>
      <c r="C1096" s="143">
        <v>999</v>
      </c>
    </row>
    <row r="1097" customHeight="1" spans="1:3">
      <c r="A1097" s="33"/>
      <c r="B1097" s="140" t="s">
        <v>1077</v>
      </c>
      <c r="C1097" s="143">
        <v>1755</v>
      </c>
    </row>
    <row r="1098" customHeight="1" spans="1:3">
      <c r="A1098" s="33"/>
      <c r="B1098" s="140" t="s">
        <v>1078</v>
      </c>
      <c r="C1098" s="143">
        <v>0</v>
      </c>
    </row>
    <row r="1099" customHeight="1" spans="1:3">
      <c r="A1099" s="33"/>
      <c r="B1099" s="140" t="s">
        <v>1079</v>
      </c>
      <c r="C1099" s="143">
        <v>1755</v>
      </c>
    </row>
    <row r="1100" customHeight="1" spans="1:3">
      <c r="A1100" s="33" t="s">
        <v>1080</v>
      </c>
      <c r="B1100" s="140" t="s">
        <v>1081</v>
      </c>
      <c r="C1100" s="143">
        <v>1130</v>
      </c>
    </row>
    <row r="1101" customHeight="1" spans="1:3">
      <c r="A1101" s="33"/>
      <c r="B1101" s="140" t="s">
        <v>1082</v>
      </c>
      <c r="C1101" s="143">
        <v>994</v>
      </c>
    </row>
    <row r="1102" customHeight="1" spans="1:3">
      <c r="A1102" s="33"/>
      <c r="B1102" s="140" t="s">
        <v>241</v>
      </c>
      <c r="C1102" s="143">
        <v>544</v>
      </c>
    </row>
    <row r="1103" customHeight="1" spans="1:3">
      <c r="A1103" s="33"/>
      <c r="B1103" s="140" t="s">
        <v>242</v>
      </c>
      <c r="C1103" s="143">
        <v>0</v>
      </c>
    </row>
    <row r="1104" customHeight="1" spans="1:3">
      <c r="A1104" s="33"/>
      <c r="B1104" s="140" t="s">
        <v>243</v>
      </c>
      <c r="C1104" s="143">
        <v>0</v>
      </c>
    </row>
    <row r="1105" customHeight="1" spans="1:3">
      <c r="A1105" s="33"/>
      <c r="B1105" s="140" t="s">
        <v>1083</v>
      </c>
      <c r="C1105" s="143">
        <v>0</v>
      </c>
    </row>
    <row r="1106" customHeight="1" spans="1:3">
      <c r="A1106" s="33"/>
      <c r="B1106" s="140" t="s">
        <v>250</v>
      </c>
      <c r="C1106" s="143">
        <v>0</v>
      </c>
    </row>
    <row r="1107" customHeight="1" spans="1:3">
      <c r="A1107" s="33"/>
      <c r="B1107" s="140" t="s">
        <v>1084</v>
      </c>
      <c r="C1107" s="143">
        <v>450</v>
      </c>
    </row>
    <row r="1108" customHeight="1" spans="1:3">
      <c r="A1108" s="33"/>
      <c r="B1108" s="140" t="s">
        <v>1085</v>
      </c>
      <c r="C1108" s="143">
        <v>136</v>
      </c>
    </row>
    <row r="1109" customHeight="1" spans="1:3">
      <c r="A1109" s="33"/>
      <c r="B1109" s="140" t="s">
        <v>1086</v>
      </c>
      <c r="C1109" s="143">
        <v>0</v>
      </c>
    </row>
    <row r="1110" customHeight="1" spans="1:3">
      <c r="A1110" s="33"/>
      <c r="B1110" s="140" t="s">
        <v>1087</v>
      </c>
      <c r="C1110" s="143">
        <v>0</v>
      </c>
    </row>
    <row r="1111" customHeight="1" spans="1:3">
      <c r="A1111" s="33"/>
      <c r="B1111" s="140" t="s">
        <v>1088</v>
      </c>
      <c r="C1111" s="143">
        <v>0</v>
      </c>
    </row>
    <row r="1112" customHeight="1" spans="1:3">
      <c r="A1112" s="33"/>
      <c r="B1112" s="140" t="s">
        <v>1089</v>
      </c>
      <c r="C1112" s="143">
        <v>0</v>
      </c>
    </row>
    <row r="1113" customHeight="1" spans="1:3">
      <c r="A1113" s="33"/>
      <c r="B1113" s="140" t="s">
        <v>1090</v>
      </c>
      <c r="C1113" s="143">
        <v>0</v>
      </c>
    </row>
    <row r="1114" customHeight="1" spans="1:3">
      <c r="A1114" s="33"/>
      <c r="B1114" s="140" t="s">
        <v>1091</v>
      </c>
      <c r="C1114" s="143">
        <v>0</v>
      </c>
    </row>
    <row r="1115" customHeight="1" spans="1:3">
      <c r="A1115" s="33"/>
      <c r="B1115" s="140" t="s">
        <v>1092</v>
      </c>
      <c r="C1115" s="143">
        <v>0</v>
      </c>
    </row>
    <row r="1116" customHeight="1" spans="1:3">
      <c r="A1116" s="33"/>
      <c r="B1116" s="140" t="s">
        <v>1093</v>
      </c>
      <c r="C1116" s="143">
        <v>0</v>
      </c>
    </row>
    <row r="1117" customHeight="1" spans="1:3">
      <c r="A1117" s="33"/>
      <c r="B1117" s="140" t="s">
        <v>1094</v>
      </c>
      <c r="C1117" s="143">
        <v>136</v>
      </c>
    </row>
    <row r="1118" customHeight="1" spans="1:3">
      <c r="A1118" s="33"/>
      <c r="B1118" s="140" t="s">
        <v>1095</v>
      </c>
      <c r="C1118" s="143">
        <v>0</v>
      </c>
    </row>
    <row r="1119" customHeight="1" spans="1:3">
      <c r="A1119" s="33"/>
      <c r="B1119" s="140" t="s">
        <v>1096</v>
      </c>
      <c r="C1119" s="143">
        <v>0</v>
      </c>
    </row>
    <row r="1120" customHeight="1" spans="1:3">
      <c r="A1120" s="33"/>
      <c r="B1120" s="140" t="s">
        <v>1097</v>
      </c>
      <c r="C1120" s="143">
        <v>0</v>
      </c>
    </row>
    <row r="1121" customHeight="1" spans="1:3">
      <c r="A1121" s="33"/>
      <c r="B1121" s="140" t="s">
        <v>1098</v>
      </c>
      <c r="C1121" s="143">
        <v>0</v>
      </c>
    </row>
    <row r="1122" customHeight="1" spans="1:3">
      <c r="A1122" s="33"/>
      <c r="B1122" s="140" t="s">
        <v>1099</v>
      </c>
      <c r="C1122" s="143">
        <v>0</v>
      </c>
    </row>
    <row r="1123" customHeight="1" spans="1:3">
      <c r="A1123" s="33"/>
      <c r="B1123" s="140" t="s">
        <v>1100</v>
      </c>
      <c r="C1123" s="143">
        <v>0</v>
      </c>
    </row>
    <row r="1124" customHeight="1" spans="1:3">
      <c r="A1124" s="33"/>
      <c r="B1124" s="140" t="s">
        <v>1101</v>
      </c>
      <c r="C1124" s="143">
        <v>0</v>
      </c>
    </row>
    <row r="1125" customHeight="1" spans="1:3">
      <c r="A1125" s="33"/>
      <c r="B1125" s="140" t="s">
        <v>1102</v>
      </c>
      <c r="C1125" s="143">
        <v>0</v>
      </c>
    </row>
    <row r="1126" customHeight="1" spans="1:3">
      <c r="A1126" s="33"/>
      <c r="B1126" s="140" t="s">
        <v>1103</v>
      </c>
      <c r="C1126" s="143">
        <v>0</v>
      </c>
    </row>
    <row r="1127" customHeight="1" spans="1:3">
      <c r="A1127" s="33"/>
      <c r="B1127" s="140" t="s">
        <v>1104</v>
      </c>
      <c r="C1127" s="143">
        <v>0</v>
      </c>
    </row>
    <row r="1128" customHeight="1" spans="1:3">
      <c r="A1128" s="33"/>
      <c r="B1128" s="140" t="s">
        <v>1105</v>
      </c>
      <c r="C1128" s="143">
        <v>0</v>
      </c>
    </row>
    <row r="1129" customHeight="1" spans="1:3">
      <c r="A1129" s="33"/>
      <c r="B1129" s="140" t="s">
        <v>1106</v>
      </c>
      <c r="C1129" s="143">
        <v>0</v>
      </c>
    </row>
    <row r="1130" customHeight="1" spans="1:3">
      <c r="A1130" s="33" t="s">
        <v>1107</v>
      </c>
      <c r="B1130" s="140" t="s">
        <v>1108</v>
      </c>
      <c r="C1130" s="143">
        <v>0</v>
      </c>
    </row>
    <row r="1131" customHeight="1" spans="1:3">
      <c r="A1131" s="33"/>
      <c r="B1131" s="140" t="s">
        <v>1109</v>
      </c>
      <c r="C1131" s="143">
        <v>0</v>
      </c>
    </row>
    <row r="1132" customHeight="1" spans="1:3">
      <c r="A1132" s="33"/>
      <c r="B1132" s="140" t="s">
        <v>1110</v>
      </c>
      <c r="C1132" s="143">
        <v>0</v>
      </c>
    </row>
    <row r="1133" customHeight="1" spans="1:3">
      <c r="A1133" s="33"/>
      <c r="B1133" s="140" t="s">
        <v>1111</v>
      </c>
      <c r="C1133" s="143">
        <v>0</v>
      </c>
    </row>
    <row r="1134" customHeight="1" spans="1:3">
      <c r="A1134" s="33"/>
      <c r="B1134" s="140" t="s">
        <v>1112</v>
      </c>
      <c r="C1134" s="143">
        <v>0</v>
      </c>
    </row>
    <row r="1135" customHeight="1" spans="1:3">
      <c r="A1135" s="33"/>
      <c r="B1135" s="140" t="s">
        <v>1113</v>
      </c>
      <c r="C1135" s="143">
        <v>0</v>
      </c>
    </row>
    <row r="1136" customHeight="1" spans="1:3">
      <c r="A1136" s="33"/>
      <c r="B1136" s="140" t="s">
        <v>884</v>
      </c>
      <c r="C1136" s="143">
        <v>0</v>
      </c>
    </row>
    <row r="1137" customHeight="1" spans="1:3">
      <c r="A1137" s="33"/>
      <c r="B1137" s="140" t="s">
        <v>1114</v>
      </c>
      <c r="C1137" s="143">
        <v>0</v>
      </c>
    </row>
    <row r="1138" customHeight="1" spans="1:3">
      <c r="A1138" s="33"/>
      <c r="B1138" s="140" t="s">
        <v>1115</v>
      </c>
      <c r="C1138" s="143">
        <v>0</v>
      </c>
    </row>
    <row r="1139" customHeight="1" spans="1:3">
      <c r="A1139" s="33"/>
      <c r="B1139" s="140" t="s">
        <v>1116</v>
      </c>
      <c r="C1139" s="143">
        <v>0</v>
      </c>
    </row>
    <row r="1140" customHeight="1" spans="1:3">
      <c r="A1140" s="33" t="s">
        <v>1117</v>
      </c>
      <c r="B1140" s="140" t="s">
        <v>1118</v>
      </c>
      <c r="C1140" s="143">
        <v>20147</v>
      </c>
    </row>
    <row r="1141" customHeight="1" spans="1:3">
      <c r="A1141" s="33"/>
      <c r="B1141" s="140" t="s">
        <v>1119</v>
      </c>
      <c r="C1141" s="143">
        <v>18635</v>
      </c>
    </row>
    <row r="1142" customHeight="1" spans="1:3">
      <c r="A1142" s="33"/>
      <c r="B1142" s="140" t="s">
        <v>241</v>
      </c>
      <c r="C1142" s="143">
        <v>4604</v>
      </c>
    </row>
    <row r="1143" customHeight="1" spans="1:3">
      <c r="A1143" s="33"/>
      <c r="B1143" s="140" t="s">
        <v>242</v>
      </c>
      <c r="C1143" s="143">
        <v>0</v>
      </c>
    </row>
    <row r="1144" customHeight="1" spans="1:3">
      <c r="A1144" s="33"/>
      <c r="B1144" s="140" t="s">
        <v>243</v>
      </c>
      <c r="C1144" s="143">
        <v>0</v>
      </c>
    </row>
    <row r="1145" customHeight="1" spans="1:3">
      <c r="A1145" s="33"/>
      <c r="B1145" s="140" t="s">
        <v>1120</v>
      </c>
      <c r="C1145" s="143">
        <v>703</v>
      </c>
    </row>
    <row r="1146" customHeight="1" spans="1:3">
      <c r="A1146" s="33"/>
      <c r="B1146" s="140" t="s">
        <v>1121</v>
      </c>
      <c r="C1146" s="143">
        <v>287</v>
      </c>
    </row>
    <row r="1147" customHeight="1" spans="1:3">
      <c r="A1147" s="33"/>
      <c r="B1147" s="140" t="s">
        <v>1122</v>
      </c>
      <c r="C1147" s="143">
        <v>0</v>
      </c>
    </row>
    <row r="1148" customHeight="1" spans="1:3">
      <c r="A1148" s="33"/>
      <c r="B1148" s="140" t="s">
        <v>1123</v>
      </c>
      <c r="C1148" s="143">
        <v>122</v>
      </c>
    </row>
    <row r="1149" customHeight="1" spans="1:3">
      <c r="A1149" s="33"/>
      <c r="B1149" s="140" t="s">
        <v>1124</v>
      </c>
      <c r="C1149" s="143">
        <v>44</v>
      </c>
    </row>
    <row r="1150" customHeight="1" spans="1:3">
      <c r="A1150" s="33"/>
      <c r="B1150" s="140" t="s">
        <v>1125</v>
      </c>
      <c r="C1150" s="143">
        <v>0</v>
      </c>
    </row>
    <row r="1151" customHeight="1" spans="1:3">
      <c r="A1151" s="33"/>
      <c r="B1151" s="140" t="s">
        <v>1126</v>
      </c>
      <c r="C1151" s="143">
        <v>29</v>
      </c>
    </row>
    <row r="1152" customHeight="1" spans="1:3">
      <c r="A1152" s="33"/>
      <c r="B1152" s="140" t="s">
        <v>1127</v>
      </c>
      <c r="C1152" s="143">
        <v>0</v>
      </c>
    </row>
    <row r="1153" customHeight="1" spans="1:3">
      <c r="A1153" s="33"/>
      <c r="B1153" s="140" t="s">
        <v>1128</v>
      </c>
      <c r="C1153" s="143">
        <v>0</v>
      </c>
    </row>
    <row r="1154" customHeight="1" spans="1:3">
      <c r="A1154" s="33"/>
      <c r="B1154" s="140" t="s">
        <v>1129</v>
      </c>
      <c r="C1154" s="143">
        <v>0</v>
      </c>
    </row>
    <row r="1155" customHeight="1" spans="1:3">
      <c r="A1155" s="33"/>
      <c r="B1155" s="140" t="s">
        <v>1130</v>
      </c>
      <c r="C1155" s="143">
        <v>0</v>
      </c>
    </row>
    <row r="1156" customHeight="1" spans="1:3">
      <c r="A1156" s="33"/>
      <c r="B1156" s="140" t="s">
        <v>1131</v>
      </c>
      <c r="C1156" s="143">
        <v>0</v>
      </c>
    </row>
    <row r="1157" customHeight="1" spans="1:3">
      <c r="A1157" s="33"/>
      <c r="B1157" s="140" t="s">
        <v>1132</v>
      </c>
      <c r="C1157" s="143">
        <v>0</v>
      </c>
    </row>
    <row r="1158" customHeight="1" spans="1:3">
      <c r="A1158" s="33"/>
      <c r="B1158" s="140" t="s">
        <v>1133</v>
      </c>
      <c r="C1158" s="143">
        <v>0</v>
      </c>
    </row>
    <row r="1159" customHeight="1" spans="1:3">
      <c r="A1159" s="33"/>
      <c r="B1159" s="140" t="s">
        <v>1134</v>
      </c>
      <c r="C1159" s="143">
        <v>0</v>
      </c>
    </row>
    <row r="1160" customHeight="1" spans="1:3">
      <c r="A1160" s="33"/>
      <c r="B1160" s="140" t="s">
        <v>1135</v>
      </c>
      <c r="C1160" s="143">
        <v>0</v>
      </c>
    </row>
    <row r="1161" customHeight="1" spans="1:3">
      <c r="A1161" s="33"/>
      <c r="B1161" s="140" t="s">
        <v>1136</v>
      </c>
      <c r="C1161" s="143">
        <v>0</v>
      </c>
    </row>
    <row r="1162" customHeight="1" spans="1:3">
      <c r="A1162" s="33"/>
      <c r="B1162" s="140" t="s">
        <v>1137</v>
      </c>
      <c r="C1162" s="143">
        <v>0</v>
      </c>
    </row>
    <row r="1163" customHeight="1" spans="1:3">
      <c r="A1163" s="33"/>
      <c r="B1163" s="140" t="s">
        <v>1138</v>
      </c>
      <c r="C1163" s="143">
        <v>0</v>
      </c>
    </row>
    <row r="1164" customHeight="1" spans="1:3">
      <c r="A1164" s="33"/>
      <c r="B1164" s="140" t="s">
        <v>1139</v>
      </c>
      <c r="C1164" s="143">
        <v>41</v>
      </c>
    </row>
    <row r="1165" customHeight="1" spans="1:3">
      <c r="A1165" s="33"/>
      <c r="B1165" s="140" t="s">
        <v>1140</v>
      </c>
      <c r="C1165" s="143">
        <v>268</v>
      </c>
    </row>
    <row r="1166" customHeight="1" spans="1:3">
      <c r="A1166" s="33"/>
      <c r="B1166" s="140" t="s">
        <v>250</v>
      </c>
      <c r="C1166" s="143">
        <v>4283</v>
      </c>
    </row>
    <row r="1167" customHeight="1" spans="1:3">
      <c r="A1167" s="33"/>
      <c r="B1167" s="140" t="s">
        <v>1141</v>
      </c>
      <c r="C1167" s="143">
        <v>8254</v>
      </c>
    </row>
    <row r="1168" customHeight="1" spans="1:3">
      <c r="A1168" s="33"/>
      <c r="B1168" s="140" t="s">
        <v>1142</v>
      </c>
      <c r="C1168" s="143">
        <v>1336</v>
      </c>
    </row>
    <row r="1169" customHeight="1" spans="1:3">
      <c r="A1169" s="33"/>
      <c r="B1169" s="140" t="s">
        <v>241</v>
      </c>
      <c r="C1169" s="143">
        <v>0</v>
      </c>
    </row>
    <row r="1170" customHeight="1" spans="1:3">
      <c r="A1170" s="33"/>
      <c r="B1170" s="140" t="s">
        <v>242</v>
      </c>
      <c r="C1170" s="143">
        <v>0</v>
      </c>
    </row>
    <row r="1171" customHeight="1" spans="1:3">
      <c r="A1171" s="33"/>
      <c r="B1171" s="140" t="s">
        <v>243</v>
      </c>
      <c r="C1171" s="143">
        <v>0</v>
      </c>
    </row>
    <row r="1172" customHeight="1" spans="1:3">
      <c r="A1172" s="33"/>
      <c r="B1172" s="140" t="s">
        <v>1143</v>
      </c>
      <c r="C1172" s="143">
        <v>164</v>
      </c>
    </row>
    <row r="1173" customHeight="1" spans="1:3">
      <c r="A1173" s="33"/>
      <c r="B1173" s="140" t="s">
        <v>1144</v>
      </c>
      <c r="C1173" s="143">
        <v>0</v>
      </c>
    </row>
    <row r="1174" customHeight="1" spans="1:3">
      <c r="A1174" s="33"/>
      <c r="B1174" s="140" t="s">
        <v>1145</v>
      </c>
      <c r="C1174" s="143">
        <v>0</v>
      </c>
    </row>
    <row r="1175" customHeight="1" spans="1:3">
      <c r="A1175" s="33"/>
      <c r="B1175" s="140" t="s">
        <v>1146</v>
      </c>
      <c r="C1175" s="143">
        <v>0</v>
      </c>
    </row>
    <row r="1176" customHeight="1" spans="1:3">
      <c r="A1176" s="33"/>
      <c r="B1176" s="140" t="s">
        <v>1147</v>
      </c>
      <c r="C1176" s="143">
        <v>0</v>
      </c>
    </row>
    <row r="1177" customHeight="1" spans="1:3">
      <c r="A1177" s="33"/>
      <c r="B1177" s="140" t="s">
        <v>1148</v>
      </c>
      <c r="C1177" s="143">
        <v>0</v>
      </c>
    </row>
    <row r="1178" customHeight="1" spans="1:3">
      <c r="A1178" s="33"/>
      <c r="B1178" s="140" t="s">
        <v>1149</v>
      </c>
      <c r="C1178" s="143">
        <v>0</v>
      </c>
    </row>
    <row r="1179" customHeight="1" spans="1:3">
      <c r="A1179" s="33"/>
      <c r="B1179" s="140" t="s">
        <v>1150</v>
      </c>
      <c r="C1179" s="143">
        <v>0</v>
      </c>
    </row>
    <row r="1180" customHeight="1" spans="1:3">
      <c r="A1180" s="33"/>
      <c r="B1180" s="140" t="s">
        <v>1151</v>
      </c>
      <c r="C1180" s="143">
        <v>0</v>
      </c>
    </row>
    <row r="1181" customHeight="1" spans="1:3">
      <c r="A1181" s="33"/>
      <c r="B1181" s="140" t="s">
        <v>1152</v>
      </c>
      <c r="C1181" s="143">
        <v>0</v>
      </c>
    </row>
    <row r="1182" customHeight="1" spans="1:3">
      <c r="A1182" s="33"/>
      <c r="B1182" s="140" t="s">
        <v>1153</v>
      </c>
      <c r="C1182" s="143">
        <v>1172</v>
      </c>
    </row>
    <row r="1183" customHeight="1" spans="1:3">
      <c r="A1183" s="33"/>
      <c r="B1183" s="140" t="s">
        <v>1154</v>
      </c>
      <c r="C1183" s="143">
        <v>176</v>
      </c>
    </row>
    <row r="1184" customHeight="1" spans="1:3">
      <c r="A1184" s="33"/>
      <c r="B1184" s="140" t="s">
        <v>1155</v>
      </c>
      <c r="C1184" s="143">
        <v>176</v>
      </c>
    </row>
    <row r="1185" customHeight="1" spans="1:3">
      <c r="A1185" s="33" t="s">
        <v>1156</v>
      </c>
      <c r="B1185" s="140" t="s">
        <v>1157</v>
      </c>
      <c r="C1185" s="143">
        <v>30507</v>
      </c>
    </row>
    <row r="1186" customHeight="1" spans="1:3">
      <c r="A1186" s="33"/>
      <c r="B1186" s="140" t="s">
        <v>1158</v>
      </c>
      <c r="C1186" s="143">
        <v>3329</v>
      </c>
    </row>
    <row r="1187" customHeight="1" spans="1:3">
      <c r="A1187" s="33"/>
      <c r="B1187" s="140" t="s">
        <v>1159</v>
      </c>
      <c r="C1187" s="143">
        <v>0</v>
      </c>
    </row>
    <row r="1188" customHeight="1" spans="1:3">
      <c r="A1188" s="33"/>
      <c r="B1188" s="140" t="s">
        <v>1160</v>
      </c>
      <c r="C1188" s="143">
        <v>0</v>
      </c>
    </row>
    <row r="1189" customHeight="1" spans="1:3">
      <c r="A1189" s="33"/>
      <c r="B1189" s="140" t="s">
        <v>1161</v>
      </c>
      <c r="C1189" s="143">
        <v>0</v>
      </c>
    </row>
    <row r="1190" customHeight="1" spans="1:3">
      <c r="A1190" s="33"/>
      <c r="B1190" s="140" t="s">
        <v>1162</v>
      </c>
      <c r="C1190" s="143">
        <v>0</v>
      </c>
    </row>
    <row r="1191" customHeight="1" spans="1:3">
      <c r="A1191" s="33"/>
      <c r="B1191" s="140" t="s">
        <v>1163</v>
      </c>
      <c r="C1191" s="143">
        <v>0</v>
      </c>
    </row>
    <row r="1192" customHeight="1" spans="1:3">
      <c r="A1192" s="33"/>
      <c r="B1192" s="140" t="s">
        <v>1164</v>
      </c>
      <c r="C1192" s="143">
        <v>352</v>
      </c>
    </row>
    <row r="1193" customHeight="1" spans="1:3">
      <c r="A1193" s="33"/>
      <c r="B1193" s="140" t="s">
        <v>1165</v>
      </c>
      <c r="C1193" s="143">
        <v>1158</v>
      </c>
    </row>
    <row r="1194" customHeight="1" spans="1:3">
      <c r="A1194" s="33"/>
      <c r="B1194" s="140" t="s">
        <v>1166</v>
      </c>
      <c r="C1194" s="143">
        <v>700</v>
      </c>
    </row>
    <row r="1195" customHeight="1" spans="1:3">
      <c r="A1195" s="33"/>
      <c r="B1195" s="140" t="s">
        <v>1167</v>
      </c>
      <c r="C1195" s="143">
        <v>0</v>
      </c>
    </row>
    <row r="1196" customHeight="1" spans="1:3">
      <c r="A1196" s="33"/>
      <c r="B1196" s="140" t="s">
        <v>1168</v>
      </c>
      <c r="C1196" s="143">
        <v>1119</v>
      </c>
    </row>
    <row r="1197" customHeight="1" spans="1:3">
      <c r="A1197" s="33"/>
      <c r="B1197" s="140" t="s">
        <v>1169</v>
      </c>
      <c r="C1197" s="143">
        <v>26850</v>
      </c>
    </row>
    <row r="1198" customHeight="1" spans="1:3">
      <c r="A1198" s="33"/>
      <c r="B1198" s="140" t="s">
        <v>1170</v>
      </c>
      <c r="C1198" s="143">
        <v>26505</v>
      </c>
    </row>
    <row r="1199" customHeight="1" spans="1:3">
      <c r="A1199" s="33"/>
      <c r="B1199" s="140" t="s">
        <v>1171</v>
      </c>
      <c r="C1199" s="143">
        <v>0</v>
      </c>
    </row>
    <row r="1200" customHeight="1" spans="1:3">
      <c r="A1200" s="33"/>
      <c r="B1200" s="140" t="s">
        <v>1172</v>
      </c>
      <c r="C1200" s="143">
        <v>345</v>
      </c>
    </row>
    <row r="1201" customHeight="1" spans="1:3">
      <c r="A1201" s="33"/>
      <c r="B1201" s="140" t="s">
        <v>1173</v>
      </c>
      <c r="C1201" s="143">
        <v>328</v>
      </c>
    </row>
    <row r="1202" customHeight="1" spans="1:3">
      <c r="A1202" s="33"/>
      <c r="B1202" s="140" t="s">
        <v>1174</v>
      </c>
      <c r="C1202" s="143">
        <v>0</v>
      </c>
    </row>
    <row r="1203" customHeight="1" spans="1:3">
      <c r="A1203" s="33"/>
      <c r="B1203" s="140" t="s">
        <v>1175</v>
      </c>
      <c r="C1203" s="143">
        <v>268</v>
      </c>
    </row>
    <row r="1204" customHeight="1" spans="1:3">
      <c r="A1204" s="33"/>
      <c r="B1204" s="140" t="s">
        <v>1176</v>
      </c>
      <c r="C1204" s="143">
        <v>60</v>
      </c>
    </row>
    <row r="1205" customHeight="1" spans="1:3">
      <c r="A1205" s="33" t="s">
        <v>1177</v>
      </c>
      <c r="B1205" s="140" t="s">
        <v>1178</v>
      </c>
      <c r="C1205" s="143">
        <v>9207</v>
      </c>
    </row>
    <row r="1206" customHeight="1" spans="1:3">
      <c r="A1206" s="33"/>
      <c r="B1206" s="140" t="s">
        <v>1179</v>
      </c>
      <c r="C1206" s="143">
        <v>7000</v>
      </c>
    </row>
    <row r="1207" customHeight="1" spans="1:3">
      <c r="A1207" s="33"/>
      <c r="B1207" s="140" t="s">
        <v>241</v>
      </c>
      <c r="C1207" s="143">
        <v>0</v>
      </c>
    </row>
    <row r="1208" customHeight="1" spans="1:3">
      <c r="A1208" s="33"/>
      <c r="B1208" s="140" t="s">
        <v>242</v>
      </c>
      <c r="C1208" s="143">
        <v>0</v>
      </c>
    </row>
    <row r="1209" customHeight="1" spans="1:3">
      <c r="A1209" s="33"/>
      <c r="B1209" s="140" t="s">
        <v>243</v>
      </c>
      <c r="C1209" s="143">
        <v>0</v>
      </c>
    </row>
    <row r="1210" customHeight="1" spans="1:3">
      <c r="A1210" s="33"/>
      <c r="B1210" s="140" t="s">
        <v>1180</v>
      </c>
      <c r="C1210" s="143">
        <v>0</v>
      </c>
    </row>
    <row r="1211" customHeight="1" spans="1:3">
      <c r="A1211" s="33"/>
      <c r="B1211" s="140" t="s">
        <v>1181</v>
      </c>
      <c r="C1211" s="143">
        <v>0</v>
      </c>
    </row>
    <row r="1212" customHeight="1" spans="1:3">
      <c r="A1212" s="33"/>
      <c r="B1212" s="140" t="s">
        <v>1182</v>
      </c>
      <c r="C1212" s="143">
        <v>0</v>
      </c>
    </row>
    <row r="1213" customHeight="1" spans="1:3">
      <c r="A1213" s="33"/>
      <c r="B1213" s="140" t="s">
        <v>1183</v>
      </c>
      <c r="C1213" s="143">
        <v>0</v>
      </c>
    </row>
    <row r="1214" customHeight="1" spans="1:3">
      <c r="A1214" s="33"/>
      <c r="B1214" s="140" t="s">
        <v>1184</v>
      </c>
      <c r="C1214" s="143">
        <v>0</v>
      </c>
    </row>
    <row r="1215" customHeight="1" spans="1:3">
      <c r="A1215" s="33"/>
      <c r="B1215" s="140" t="s">
        <v>1185</v>
      </c>
      <c r="C1215" s="143">
        <v>0</v>
      </c>
    </row>
    <row r="1216" customHeight="1" spans="1:3">
      <c r="A1216" s="33"/>
      <c r="B1216" s="140" t="s">
        <v>1186</v>
      </c>
      <c r="C1216" s="143">
        <v>0</v>
      </c>
    </row>
    <row r="1217" customHeight="1" spans="1:3">
      <c r="A1217" s="33"/>
      <c r="B1217" s="140" t="s">
        <v>1187</v>
      </c>
      <c r="C1217" s="143">
        <v>7000</v>
      </c>
    </row>
    <row r="1218" customHeight="1" spans="1:3">
      <c r="A1218" s="33"/>
      <c r="B1218" s="140" t="s">
        <v>1188</v>
      </c>
      <c r="C1218" s="143">
        <v>0</v>
      </c>
    </row>
    <row r="1219" customHeight="1" spans="1:3">
      <c r="A1219" s="33"/>
      <c r="B1219" s="140" t="s">
        <v>1189</v>
      </c>
      <c r="C1219" s="143">
        <v>0</v>
      </c>
    </row>
    <row r="1220" customHeight="1" spans="1:3">
      <c r="A1220" s="33"/>
      <c r="B1220" s="140" t="s">
        <v>1190</v>
      </c>
      <c r="C1220" s="143">
        <v>0</v>
      </c>
    </row>
    <row r="1221" customHeight="1" spans="1:3">
      <c r="A1221" s="33"/>
      <c r="B1221" s="140" t="s">
        <v>1191</v>
      </c>
      <c r="C1221" s="143">
        <v>0</v>
      </c>
    </row>
    <row r="1222" customHeight="1" spans="1:3">
      <c r="A1222" s="33"/>
      <c r="B1222" s="140" t="s">
        <v>250</v>
      </c>
      <c r="C1222" s="143">
        <v>0</v>
      </c>
    </row>
    <row r="1223" customHeight="1" spans="1:3">
      <c r="A1223" s="33"/>
      <c r="B1223" s="140" t="s">
        <v>1192</v>
      </c>
      <c r="C1223" s="143">
        <v>0</v>
      </c>
    </row>
    <row r="1224" customHeight="1" spans="1:3">
      <c r="A1224" s="33"/>
      <c r="B1224" s="140" t="s">
        <v>1193</v>
      </c>
      <c r="C1224" s="143">
        <v>0</v>
      </c>
    </row>
    <row r="1225" customHeight="1" spans="1:3">
      <c r="A1225" s="33"/>
      <c r="B1225" s="140" t="s">
        <v>1194</v>
      </c>
      <c r="C1225" s="143">
        <v>0</v>
      </c>
    </row>
    <row r="1226" customHeight="1" spans="1:3">
      <c r="A1226" s="33"/>
      <c r="B1226" s="140" t="s">
        <v>1195</v>
      </c>
      <c r="C1226" s="143">
        <v>0</v>
      </c>
    </row>
    <row r="1227" customHeight="1" spans="1:3">
      <c r="A1227" s="33"/>
      <c r="B1227" s="140" t="s">
        <v>1196</v>
      </c>
      <c r="C1227" s="143">
        <v>0</v>
      </c>
    </row>
    <row r="1228" customHeight="1" spans="1:3">
      <c r="A1228" s="33"/>
      <c r="B1228" s="140" t="s">
        <v>1197</v>
      </c>
      <c r="C1228" s="143">
        <v>0</v>
      </c>
    </row>
    <row r="1229" customHeight="1" spans="1:3">
      <c r="A1229" s="33"/>
      <c r="B1229" s="140" t="s">
        <v>1198</v>
      </c>
      <c r="C1229" s="143">
        <v>0</v>
      </c>
    </row>
    <row r="1230" customHeight="1" spans="1:3">
      <c r="A1230" s="33"/>
      <c r="B1230" s="140" t="s">
        <v>1199</v>
      </c>
      <c r="C1230" s="143">
        <v>214</v>
      </c>
    </row>
    <row r="1231" customHeight="1" spans="1:3">
      <c r="A1231" s="33"/>
      <c r="B1231" s="140" t="s">
        <v>1200</v>
      </c>
      <c r="C1231" s="143">
        <v>214</v>
      </c>
    </row>
    <row r="1232" customHeight="1" spans="1:3">
      <c r="A1232" s="33"/>
      <c r="B1232" s="140" t="s">
        <v>1201</v>
      </c>
      <c r="C1232" s="143">
        <v>0</v>
      </c>
    </row>
    <row r="1233" customHeight="1" spans="1:3">
      <c r="A1233" s="33"/>
      <c r="B1233" s="140" t="s">
        <v>1202</v>
      </c>
      <c r="C1233" s="143">
        <v>0</v>
      </c>
    </row>
    <row r="1234" customHeight="1" spans="1:3">
      <c r="A1234" s="33"/>
      <c r="B1234" s="140" t="s">
        <v>1203</v>
      </c>
      <c r="C1234" s="143">
        <v>0</v>
      </c>
    </row>
    <row r="1235" customHeight="1" spans="1:3">
      <c r="A1235" s="33"/>
      <c r="B1235" s="140" t="s">
        <v>1204</v>
      </c>
      <c r="C1235" s="143">
        <v>0</v>
      </c>
    </row>
    <row r="1236" customHeight="1" spans="1:3">
      <c r="A1236" s="33"/>
      <c r="B1236" s="140" t="s">
        <v>1205</v>
      </c>
      <c r="C1236" s="143">
        <v>1993</v>
      </c>
    </row>
    <row r="1237" customHeight="1" spans="1:3">
      <c r="A1237" s="33"/>
      <c r="B1237" s="140" t="s">
        <v>1206</v>
      </c>
      <c r="C1237" s="143">
        <v>0</v>
      </c>
    </row>
    <row r="1238" customHeight="1" spans="1:3">
      <c r="A1238" s="33"/>
      <c r="B1238" s="140" t="s">
        <v>1207</v>
      </c>
      <c r="C1238" s="143">
        <v>0</v>
      </c>
    </row>
    <row r="1239" customHeight="1" spans="1:3">
      <c r="A1239" s="33"/>
      <c r="B1239" s="140" t="s">
        <v>1208</v>
      </c>
      <c r="C1239" s="143">
        <v>223</v>
      </c>
    </row>
    <row r="1240" customHeight="1" spans="1:3">
      <c r="A1240" s="33"/>
      <c r="B1240" s="140" t="s">
        <v>1209</v>
      </c>
      <c r="C1240" s="143">
        <v>130</v>
      </c>
    </row>
    <row r="1241" customHeight="1" spans="1:3">
      <c r="A1241" s="33"/>
      <c r="B1241" s="140" t="s">
        <v>1210</v>
      </c>
      <c r="C1241" s="143">
        <v>0</v>
      </c>
    </row>
    <row r="1242" customHeight="1" spans="1:3">
      <c r="A1242" s="33"/>
      <c r="B1242" s="140" t="s">
        <v>1211</v>
      </c>
      <c r="C1242" s="143">
        <v>0</v>
      </c>
    </row>
    <row r="1243" customHeight="1" spans="1:3">
      <c r="A1243" s="33"/>
      <c r="B1243" s="140" t="s">
        <v>1212</v>
      </c>
      <c r="C1243" s="143">
        <v>0</v>
      </c>
    </row>
    <row r="1244" customHeight="1" spans="1:3">
      <c r="A1244" s="33"/>
      <c r="B1244" s="140" t="s">
        <v>1213</v>
      </c>
      <c r="C1244" s="143">
        <v>0</v>
      </c>
    </row>
    <row r="1245" customHeight="1" spans="1:3">
      <c r="A1245" s="33"/>
      <c r="B1245" s="140" t="s">
        <v>1214</v>
      </c>
      <c r="C1245" s="143">
        <v>37</v>
      </c>
    </row>
    <row r="1246" customHeight="1" spans="1:3">
      <c r="A1246" s="33"/>
      <c r="B1246" s="140" t="s">
        <v>1215</v>
      </c>
      <c r="C1246" s="143">
        <v>0</v>
      </c>
    </row>
    <row r="1247" customHeight="1" spans="1:3">
      <c r="A1247" s="33"/>
      <c r="B1247" s="140" t="s">
        <v>1216</v>
      </c>
      <c r="C1247" s="143">
        <v>1603</v>
      </c>
    </row>
    <row r="1248" customHeight="1" spans="1:3">
      <c r="A1248" s="33"/>
      <c r="B1248" s="140" t="s">
        <v>1217</v>
      </c>
      <c r="C1248" s="143">
        <v>0</v>
      </c>
    </row>
    <row r="1249" customHeight="1" spans="1:3">
      <c r="A1249" s="33" t="s">
        <v>1218</v>
      </c>
      <c r="B1249" s="140" t="s">
        <v>1219</v>
      </c>
      <c r="C1249" s="143">
        <v>9074</v>
      </c>
    </row>
    <row r="1250" customHeight="1" spans="1:3">
      <c r="A1250" s="33"/>
      <c r="B1250" s="140" t="s">
        <v>1220</v>
      </c>
      <c r="C1250" s="143">
        <v>3476</v>
      </c>
    </row>
    <row r="1251" customHeight="1" spans="1:3">
      <c r="A1251" s="33"/>
      <c r="B1251" s="140" t="s">
        <v>241</v>
      </c>
      <c r="C1251" s="143">
        <v>1960</v>
      </c>
    </row>
    <row r="1252" customHeight="1" spans="1:3">
      <c r="A1252" s="33"/>
      <c r="B1252" s="140" t="s">
        <v>242</v>
      </c>
      <c r="C1252" s="143">
        <v>0</v>
      </c>
    </row>
    <row r="1253" customHeight="1" spans="1:3">
      <c r="A1253" s="33"/>
      <c r="B1253" s="140" t="s">
        <v>243</v>
      </c>
      <c r="C1253" s="143">
        <v>0</v>
      </c>
    </row>
    <row r="1254" customHeight="1" spans="1:3">
      <c r="A1254" s="33"/>
      <c r="B1254" s="140" t="s">
        <v>1221</v>
      </c>
      <c r="C1254" s="143">
        <v>367</v>
      </c>
    </row>
    <row r="1255" customHeight="1" spans="1:3">
      <c r="A1255" s="33"/>
      <c r="B1255" s="140" t="s">
        <v>1222</v>
      </c>
      <c r="C1255" s="143">
        <v>0</v>
      </c>
    </row>
    <row r="1256" customHeight="1" spans="1:3">
      <c r="A1256" s="33"/>
      <c r="B1256" s="140" t="s">
        <v>1223</v>
      </c>
      <c r="C1256" s="143">
        <v>0</v>
      </c>
    </row>
    <row r="1257" customHeight="1" spans="1:3">
      <c r="A1257" s="33"/>
      <c r="B1257" s="140" t="s">
        <v>1224</v>
      </c>
      <c r="C1257" s="143">
        <v>185</v>
      </c>
    </row>
    <row r="1258" customHeight="1" spans="1:3">
      <c r="A1258" s="33"/>
      <c r="B1258" s="140" t="s">
        <v>1225</v>
      </c>
      <c r="C1258" s="143">
        <v>842</v>
      </c>
    </row>
    <row r="1259" customHeight="1" spans="1:3">
      <c r="A1259" s="33"/>
      <c r="B1259" s="140" t="s">
        <v>250</v>
      </c>
      <c r="C1259" s="143">
        <v>114</v>
      </c>
    </row>
    <row r="1260" customHeight="1" spans="1:3">
      <c r="A1260" s="33"/>
      <c r="B1260" s="140" t="s">
        <v>1226</v>
      </c>
      <c r="C1260" s="143">
        <v>8</v>
      </c>
    </row>
    <row r="1261" customHeight="1" spans="1:3">
      <c r="A1261" s="33"/>
      <c r="B1261" s="140" t="s">
        <v>1227</v>
      </c>
      <c r="C1261" s="143">
        <v>3535</v>
      </c>
    </row>
    <row r="1262" customHeight="1" spans="1:3">
      <c r="A1262" s="33"/>
      <c r="B1262" s="140" t="s">
        <v>241</v>
      </c>
      <c r="C1262" s="143">
        <v>1039</v>
      </c>
    </row>
    <row r="1263" customHeight="1" spans="1:3">
      <c r="A1263" s="33"/>
      <c r="B1263" s="140" t="s">
        <v>242</v>
      </c>
      <c r="C1263" s="143">
        <v>0</v>
      </c>
    </row>
    <row r="1264" customHeight="1" spans="1:3">
      <c r="A1264" s="33"/>
      <c r="B1264" s="140" t="s">
        <v>243</v>
      </c>
      <c r="C1264" s="143">
        <v>0</v>
      </c>
    </row>
    <row r="1265" customHeight="1" spans="1:3">
      <c r="A1265" s="33"/>
      <c r="B1265" s="140" t="s">
        <v>1228</v>
      </c>
      <c r="C1265" s="143">
        <v>2496</v>
      </c>
    </row>
    <row r="1266" customHeight="1" spans="1:3">
      <c r="A1266" s="33"/>
      <c r="B1266" s="140" t="s">
        <v>1229</v>
      </c>
      <c r="C1266" s="143">
        <v>0</v>
      </c>
    </row>
    <row r="1267" customHeight="1" spans="1:3">
      <c r="A1267" s="33"/>
      <c r="B1267" s="140" t="s">
        <v>1230</v>
      </c>
      <c r="C1267" s="143">
        <v>0</v>
      </c>
    </row>
    <row r="1268" customHeight="1" spans="1:3">
      <c r="A1268" s="33"/>
      <c r="B1268" s="140" t="s">
        <v>241</v>
      </c>
      <c r="C1268" s="143">
        <v>0</v>
      </c>
    </row>
    <row r="1269" customHeight="1" spans="1:3">
      <c r="A1269" s="33"/>
      <c r="B1269" s="140" t="s">
        <v>242</v>
      </c>
      <c r="C1269" s="143">
        <v>0</v>
      </c>
    </row>
    <row r="1270" customHeight="1" spans="1:3">
      <c r="A1270" s="33"/>
      <c r="B1270" s="140" t="s">
        <v>243</v>
      </c>
      <c r="C1270" s="143">
        <v>0</v>
      </c>
    </row>
    <row r="1271" customHeight="1" spans="1:3">
      <c r="A1271" s="33"/>
      <c r="B1271" s="140" t="s">
        <v>1231</v>
      </c>
      <c r="C1271" s="143">
        <v>0</v>
      </c>
    </row>
    <row r="1272" customHeight="1" spans="1:3">
      <c r="A1272" s="33"/>
      <c r="B1272" s="140" t="s">
        <v>1232</v>
      </c>
      <c r="C1272" s="143">
        <v>0</v>
      </c>
    </row>
    <row r="1273" customHeight="1" spans="1:3">
      <c r="A1273" s="33"/>
      <c r="B1273" s="140" t="s">
        <v>250</v>
      </c>
      <c r="C1273" s="143">
        <v>0</v>
      </c>
    </row>
    <row r="1274" customHeight="1" spans="1:3">
      <c r="A1274" s="33"/>
      <c r="B1274" s="140" t="s">
        <v>1233</v>
      </c>
      <c r="C1274" s="143">
        <v>0</v>
      </c>
    </row>
    <row r="1275" customHeight="1" spans="1:3">
      <c r="A1275" s="33"/>
      <c r="B1275" s="140" t="s">
        <v>1234</v>
      </c>
      <c r="C1275" s="143">
        <v>696</v>
      </c>
    </row>
    <row r="1276" customHeight="1" spans="1:3">
      <c r="A1276" s="33"/>
      <c r="B1276" s="140" t="s">
        <v>241</v>
      </c>
      <c r="C1276" s="143">
        <v>579</v>
      </c>
    </row>
    <row r="1277" customHeight="1" spans="1:3">
      <c r="A1277" s="33"/>
      <c r="B1277" s="140" t="s">
        <v>242</v>
      </c>
      <c r="C1277" s="143">
        <v>68</v>
      </c>
    </row>
    <row r="1278" customHeight="1" spans="1:3">
      <c r="A1278" s="33"/>
      <c r="B1278" s="140" t="s">
        <v>243</v>
      </c>
      <c r="C1278" s="143">
        <v>0</v>
      </c>
    </row>
    <row r="1279" customHeight="1" spans="1:3">
      <c r="A1279" s="33"/>
      <c r="B1279" s="140" t="s">
        <v>1235</v>
      </c>
      <c r="C1279" s="143">
        <v>0</v>
      </c>
    </row>
    <row r="1280" customHeight="1" spans="1:3">
      <c r="A1280" s="33"/>
      <c r="B1280" s="140" t="s">
        <v>1236</v>
      </c>
      <c r="C1280" s="143">
        <v>0</v>
      </c>
    </row>
    <row r="1281" customHeight="1" spans="1:3">
      <c r="A1281" s="33"/>
      <c r="B1281" s="140" t="s">
        <v>1237</v>
      </c>
      <c r="C1281" s="143">
        <v>0</v>
      </c>
    </row>
    <row r="1282" customHeight="1" spans="1:3">
      <c r="A1282" s="33"/>
      <c r="B1282" s="140" t="s">
        <v>1238</v>
      </c>
      <c r="C1282" s="143">
        <v>0</v>
      </c>
    </row>
    <row r="1283" customHeight="1" spans="1:3">
      <c r="A1283" s="33"/>
      <c r="B1283" s="140" t="s">
        <v>1239</v>
      </c>
      <c r="C1283" s="143">
        <v>0</v>
      </c>
    </row>
    <row r="1284" customHeight="1" spans="1:3">
      <c r="A1284" s="33"/>
      <c r="B1284" s="140" t="s">
        <v>1240</v>
      </c>
      <c r="C1284" s="143">
        <v>0</v>
      </c>
    </row>
    <row r="1285" customHeight="1" spans="1:3">
      <c r="A1285" s="33"/>
      <c r="B1285" s="140" t="s">
        <v>1241</v>
      </c>
      <c r="C1285" s="143">
        <v>0</v>
      </c>
    </row>
    <row r="1286" customHeight="1" spans="1:3">
      <c r="A1286" s="33"/>
      <c r="B1286" s="140" t="s">
        <v>1242</v>
      </c>
      <c r="C1286" s="143">
        <v>0</v>
      </c>
    </row>
    <row r="1287" customHeight="1" spans="1:3">
      <c r="A1287" s="33"/>
      <c r="B1287" s="140" t="s">
        <v>1243</v>
      </c>
      <c r="C1287" s="143">
        <v>49</v>
      </c>
    </row>
    <row r="1288" customHeight="1" spans="1:3">
      <c r="A1288" s="33"/>
      <c r="B1288" s="140" t="s">
        <v>1244</v>
      </c>
      <c r="C1288" s="143">
        <v>1196</v>
      </c>
    </row>
    <row r="1289" customHeight="1" spans="1:3">
      <c r="A1289" s="33"/>
      <c r="B1289" s="140" t="s">
        <v>1245</v>
      </c>
      <c r="C1289" s="143">
        <v>1006</v>
      </c>
    </row>
    <row r="1290" spans="1:3">
      <c r="A1290" s="33"/>
      <c r="B1290" s="140" t="s">
        <v>1246</v>
      </c>
      <c r="C1290" s="143">
        <v>150</v>
      </c>
    </row>
    <row r="1291" spans="1:3">
      <c r="A1291" s="33"/>
      <c r="B1291" s="140" t="s">
        <v>1247</v>
      </c>
      <c r="C1291" s="143">
        <v>40</v>
      </c>
    </row>
    <row r="1292" spans="1:3">
      <c r="A1292" s="33"/>
      <c r="B1292" s="140" t="s">
        <v>1248</v>
      </c>
      <c r="C1292" s="143">
        <v>40</v>
      </c>
    </row>
    <row r="1293" spans="1:3">
      <c r="A1293" s="33"/>
      <c r="B1293" s="140" t="s">
        <v>1249</v>
      </c>
      <c r="C1293" s="143">
        <v>40</v>
      </c>
    </row>
    <row r="1294" spans="1:3">
      <c r="A1294" s="33"/>
      <c r="B1294" s="140" t="s">
        <v>1250</v>
      </c>
      <c r="C1294" s="143">
        <v>0</v>
      </c>
    </row>
    <row r="1295" spans="1:3">
      <c r="A1295" s="33"/>
      <c r="B1295" s="140" t="s">
        <v>1251</v>
      </c>
      <c r="C1295" s="143">
        <v>0</v>
      </c>
    </row>
    <row r="1296" spans="1:3">
      <c r="A1296" s="33"/>
      <c r="B1296" s="140" t="s">
        <v>1252</v>
      </c>
      <c r="C1296" s="143">
        <v>131</v>
      </c>
    </row>
    <row r="1297" spans="1:3">
      <c r="A1297" s="33"/>
      <c r="B1297" s="140" t="s">
        <v>1253</v>
      </c>
      <c r="C1297" s="143">
        <v>131</v>
      </c>
    </row>
    <row r="1298" spans="1:3">
      <c r="A1298" s="33" t="s">
        <v>1254</v>
      </c>
      <c r="B1298" s="140" t="s">
        <v>1255</v>
      </c>
      <c r="C1298" s="143">
        <v>41</v>
      </c>
    </row>
    <row r="1299" spans="1:3">
      <c r="A1299" s="33"/>
      <c r="B1299" s="140" t="s">
        <v>1256</v>
      </c>
      <c r="C1299" s="143">
        <v>41</v>
      </c>
    </row>
    <row r="1300" spans="1:3">
      <c r="A1300" s="33"/>
      <c r="B1300" s="140" t="s">
        <v>1257</v>
      </c>
      <c r="C1300" s="143">
        <v>41</v>
      </c>
    </row>
    <row r="1301" spans="1:3">
      <c r="A1301" s="33" t="s">
        <v>1258</v>
      </c>
      <c r="B1301" s="140" t="s">
        <v>1259</v>
      </c>
      <c r="C1301" s="143">
        <v>27013</v>
      </c>
    </row>
    <row r="1302" spans="1:3">
      <c r="A1302" s="33"/>
      <c r="B1302" s="140" t="s">
        <v>1260</v>
      </c>
      <c r="C1302" s="143">
        <v>0</v>
      </c>
    </row>
    <row r="1303" spans="1:3">
      <c r="A1303" s="33"/>
      <c r="B1303" s="140" t="s">
        <v>1261</v>
      </c>
      <c r="C1303" s="143">
        <v>0</v>
      </c>
    </row>
    <row r="1304" spans="1:3">
      <c r="A1304" s="33"/>
      <c r="B1304" s="140" t="s">
        <v>1262</v>
      </c>
      <c r="C1304" s="143">
        <v>0</v>
      </c>
    </row>
    <row r="1305" spans="1:3">
      <c r="A1305" s="33"/>
      <c r="B1305" s="140" t="s">
        <v>1263</v>
      </c>
      <c r="C1305" s="143">
        <v>0</v>
      </c>
    </row>
    <row r="1306" spans="1:3">
      <c r="A1306" s="33"/>
      <c r="B1306" s="140" t="s">
        <v>1264</v>
      </c>
      <c r="C1306" s="143">
        <v>0</v>
      </c>
    </row>
    <row r="1307" spans="1:3">
      <c r="A1307" s="33"/>
      <c r="B1307" s="140" t="s">
        <v>1265</v>
      </c>
      <c r="C1307" s="143">
        <v>0</v>
      </c>
    </row>
    <row r="1308" spans="1:3">
      <c r="A1308" s="33"/>
      <c r="B1308" s="140" t="s">
        <v>1266</v>
      </c>
      <c r="C1308" s="143">
        <v>27013</v>
      </c>
    </row>
    <row r="1309" spans="1:3">
      <c r="A1309" s="33"/>
      <c r="B1309" s="140" t="s">
        <v>1267</v>
      </c>
      <c r="C1309" s="143">
        <v>27013</v>
      </c>
    </row>
    <row r="1310" spans="1:3">
      <c r="A1310" s="33"/>
      <c r="B1310" s="140" t="s">
        <v>1268</v>
      </c>
      <c r="C1310" s="143">
        <v>0</v>
      </c>
    </row>
    <row r="1311" spans="1:3">
      <c r="A1311" s="33"/>
      <c r="B1311" s="140" t="s">
        <v>1269</v>
      </c>
      <c r="C1311" s="143">
        <v>0</v>
      </c>
    </row>
    <row r="1312" spans="1:3">
      <c r="A1312" s="33"/>
      <c r="B1312" s="140" t="s">
        <v>1270</v>
      </c>
      <c r="C1312" s="143">
        <v>0</v>
      </c>
    </row>
    <row r="1313" spans="1:3">
      <c r="A1313" s="33" t="s">
        <v>1271</v>
      </c>
      <c r="B1313" s="140" t="s">
        <v>1272</v>
      </c>
      <c r="C1313" s="143">
        <v>113</v>
      </c>
    </row>
    <row r="1314" ht="15" spans="1:3">
      <c r="A1314" s="144"/>
      <c r="B1314" s="140" t="s">
        <v>1273</v>
      </c>
      <c r="C1314" s="143">
        <v>0</v>
      </c>
    </row>
    <row r="1315" ht="15" spans="1:3">
      <c r="A1315" s="144"/>
      <c r="B1315" s="140" t="s">
        <v>1274</v>
      </c>
      <c r="C1315" s="143">
        <v>0</v>
      </c>
    </row>
    <row r="1316" ht="15" spans="1:3">
      <c r="A1316" s="144"/>
      <c r="B1316" s="140" t="s">
        <v>1275</v>
      </c>
      <c r="C1316" s="143">
        <v>113</v>
      </c>
    </row>
  </sheetData>
  <mergeCells count="3">
    <mergeCell ref="A3:C3"/>
    <mergeCell ref="A4:C4"/>
    <mergeCell ref="A5:C5"/>
  </mergeCells>
  <printOptions horizontalCentered="1"/>
  <pageMargins left="0.700694444444445" right="0.700694444444445" top="0.314583333333333" bottom="0.751388888888889" header="0.196527777777778" footer="0.298611111111111"/>
  <pageSetup paperSize="9" scale="90" fitToHeight="0" orientation="portrait" verticalDpi="3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6" tint="0.8"/>
    <pageSetUpPr fitToPage="1"/>
  </sheetPr>
  <dimension ref="A1:F74"/>
  <sheetViews>
    <sheetView topLeftCell="B1" workbookViewId="0">
      <selection activeCell="C13" sqref="C13"/>
    </sheetView>
  </sheetViews>
  <sheetFormatPr defaultColWidth="37.4583333333333" defaultRowHeight="13.5" outlineLevelCol="5"/>
  <cols>
    <col min="1" max="1" width="11.0916666666667" style="121" hidden="1" customWidth="1"/>
    <col min="2" max="2" width="8.725" style="121" customWidth="1"/>
    <col min="3" max="3" width="75.9083333333333" style="18" customWidth="1"/>
    <col min="4" max="5" width="18.725" style="18" hidden="1" customWidth="1"/>
    <col min="6" max="6" width="18.6333333333333" style="18" customWidth="1"/>
    <col min="7" max="7" width="37.4583333333333" style="18" customWidth="1"/>
    <col min="8" max="16384" width="37.4583333333333" style="18"/>
  </cols>
  <sheetData>
    <row r="1" ht="15" spans="1:6">
      <c r="A1" s="122"/>
      <c r="B1" s="123" t="s">
        <v>1276</v>
      </c>
      <c r="C1" s="122"/>
      <c r="D1" s="19"/>
      <c r="E1" s="19"/>
      <c r="F1" s="19"/>
    </row>
    <row r="2" ht="21" customHeight="1" spans="1:6">
      <c r="A2" s="124" t="s">
        <v>1277</v>
      </c>
      <c r="B2" s="124"/>
      <c r="C2" s="124"/>
      <c r="D2" s="124"/>
      <c r="E2" s="124"/>
      <c r="F2" s="124"/>
    </row>
    <row r="3" ht="21" customHeight="1" spans="1:6">
      <c r="A3" s="124"/>
      <c r="B3" s="124"/>
      <c r="C3" s="124"/>
      <c r="D3" s="124"/>
      <c r="E3" s="124"/>
      <c r="F3" s="124"/>
    </row>
    <row r="4" ht="15" spans="1:6">
      <c r="A4" s="125"/>
      <c r="B4" s="125"/>
      <c r="C4" s="19"/>
      <c r="D4" s="19"/>
      <c r="E4" s="19"/>
      <c r="F4" s="126" t="s">
        <v>1278</v>
      </c>
    </row>
    <row r="5" s="119" customFormat="1" ht="36" customHeight="1" spans="1:6">
      <c r="A5" s="127" t="s">
        <v>1279</v>
      </c>
      <c r="B5" s="127" t="s">
        <v>1280</v>
      </c>
      <c r="C5" s="127" t="s">
        <v>1281</v>
      </c>
      <c r="D5" s="127" t="s">
        <v>1282</v>
      </c>
      <c r="E5" s="127" t="s">
        <v>1283</v>
      </c>
      <c r="F5" s="127" t="s">
        <v>1284</v>
      </c>
    </row>
    <row r="6" s="120" customFormat="1" ht="15" customHeight="1" spans="1:6">
      <c r="A6" s="127"/>
      <c r="B6" s="127"/>
      <c r="C6" s="127" t="s">
        <v>1285</v>
      </c>
      <c r="D6" s="128">
        <v>1370486</v>
      </c>
      <c r="E6" s="128">
        <v>1271121</v>
      </c>
      <c r="F6" s="128">
        <v>1085461</v>
      </c>
    </row>
    <row r="7" ht="16" customHeight="1" spans="1:6">
      <c r="A7" s="34">
        <v>501</v>
      </c>
      <c r="B7" s="34" t="s">
        <v>238</v>
      </c>
      <c r="C7" s="129" t="s">
        <v>1286</v>
      </c>
      <c r="D7" s="130">
        <v>323861</v>
      </c>
      <c r="E7" s="130">
        <v>325248</v>
      </c>
      <c r="F7" s="130">
        <v>324688</v>
      </c>
    </row>
    <row r="8" ht="16" customHeight="1" spans="1:6">
      <c r="A8" s="34">
        <v>50101</v>
      </c>
      <c r="B8" s="34"/>
      <c r="C8" s="129" t="s">
        <v>1287</v>
      </c>
      <c r="D8" s="130">
        <v>221359</v>
      </c>
      <c r="E8" s="130">
        <v>228768</v>
      </c>
      <c r="F8" s="130">
        <v>228768</v>
      </c>
    </row>
    <row r="9" ht="16" customHeight="1" spans="1:6">
      <c r="A9" s="34">
        <v>50102</v>
      </c>
      <c r="B9" s="34"/>
      <c r="C9" s="129" t="s">
        <v>1288</v>
      </c>
      <c r="D9" s="130">
        <v>52479</v>
      </c>
      <c r="E9" s="130">
        <v>54236</v>
      </c>
      <c r="F9" s="130">
        <v>54236</v>
      </c>
    </row>
    <row r="10" ht="16" customHeight="1" spans="1:6">
      <c r="A10" s="34">
        <v>50103</v>
      </c>
      <c r="B10" s="34"/>
      <c r="C10" s="129" t="s">
        <v>1289</v>
      </c>
      <c r="D10" s="130">
        <v>25045</v>
      </c>
      <c r="E10" s="130">
        <v>25883</v>
      </c>
      <c r="F10" s="130">
        <v>25883</v>
      </c>
    </row>
    <row r="11" ht="16" customHeight="1" spans="1:6">
      <c r="A11" s="34">
        <v>50199</v>
      </c>
      <c r="B11" s="34"/>
      <c r="C11" s="129" t="s">
        <v>1290</v>
      </c>
      <c r="D11" s="130">
        <v>24978</v>
      </c>
      <c r="E11" s="130">
        <v>16361</v>
      </c>
      <c r="F11" s="130">
        <v>15801</v>
      </c>
    </row>
    <row r="12" ht="16" customHeight="1" spans="1:6">
      <c r="A12" s="34">
        <v>502</v>
      </c>
      <c r="B12" s="34" t="s">
        <v>368</v>
      </c>
      <c r="C12" s="129" t="s">
        <v>1291</v>
      </c>
      <c r="D12" s="130">
        <v>210837</v>
      </c>
      <c r="E12" s="130">
        <v>142570</v>
      </c>
      <c r="F12" s="130">
        <v>122433</v>
      </c>
    </row>
    <row r="13" ht="16" customHeight="1" spans="1:6">
      <c r="A13" s="34">
        <v>50201</v>
      </c>
      <c r="B13" s="34"/>
      <c r="C13" s="129" t="s">
        <v>1292</v>
      </c>
      <c r="D13" s="130">
        <v>42855</v>
      </c>
      <c r="E13" s="130">
        <v>25231</v>
      </c>
      <c r="F13" s="130">
        <v>25052</v>
      </c>
    </row>
    <row r="14" ht="16" customHeight="1" spans="1:6">
      <c r="A14" s="34">
        <v>50202</v>
      </c>
      <c r="B14" s="34"/>
      <c r="C14" s="129" t="s">
        <v>1293</v>
      </c>
      <c r="D14" s="130">
        <v>822</v>
      </c>
      <c r="E14" s="130">
        <v>582</v>
      </c>
      <c r="F14" s="130">
        <v>566</v>
      </c>
    </row>
    <row r="15" ht="16" customHeight="1" spans="1:6">
      <c r="A15" s="34">
        <v>50203</v>
      </c>
      <c r="B15" s="34"/>
      <c r="C15" s="129" t="s">
        <v>1294</v>
      </c>
      <c r="D15" s="130">
        <v>621</v>
      </c>
      <c r="E15" s="130">
        <v>515</v>
      </c>
      <c r="F15" s="130">
        <v>431</v>
      </c>
    </row>
    <row r="16" ht="16" customHeight="1" spans="1:6">
      <c r="A16" s="34">
        <v>50204</v>
      </c>
      <c r="B16" s="34"/>
      <c r="C16" s="129" t="s">
        <v>1295</v>
      </c>
      <c r="D16" s="130">
        <v>3402</v>
      </c>
      <c r="E16" s="130">
        <v>1941</v>
      </c>
      <c r="F16" s="130">
        <v>1863</v>
      </c>
    </row>
    <row r="17" ht="16" customHeight="1" spans="1:6">
      <c r="A17" s="34">
        <v>50205</v>
      </c>
      <c r="B17" s="34"/>
      <c r="C17" s="129" t="s">
        <v>1296</v>
      </c>
      <c r="D17" s="130">
        <v>49089</v>
      </c>
      <c r="E17" s="130">
        <v>27255</v>
      </c>
      <c r="F17" s="130">
        <v>26447</v>
      </c>
    </row>
    <row r="18" ht="16" customHeight="1" spans="1:6">
      <c r="A18" s="34">
        <v>50206</v>
      </c>
      <c r="B18" s="34"/>
      <c r="C18" s="129" t="s">
        <v>1297</v>
      </c>
      <c r="D18" s="130">
        <v>739</v>
      </c>
      <c r="E18" s="130">
        <v>514</v>
      </c>
      <c r="F18" s="130">
        <v>514</v>
      </c>
    </row>
    <row r="19" ht="16" customHeight="1" spans="1:6">
      <c r="A19" s="34">
        <v>50207</v>
      </c>
      <c r="B19" s="34"/>
      <c r="C19" s="129" t="s">
        <v>1298</v>
      </c>
      <c r="D19" s="130">
        <v>17</v>
      </c>
      <c r="E19" s="130">
        <v>12</v>
      </c>
      <c r="F19" s="130">
        <v>12</v>
      </c>
    </row>
    <row r="20" ht="16" customHeight="1" spans="1:6">
      <c r="A20" s="34">
        <v>50208</v>
      </c>
      <c r="B20" s="34"/>
      <c r="C20" s="129" t="s">
        <v>1299</v>
      </c>
      <c r="D20" s="130">
        <v>3238</v>
      </c>
      <c r="E20" s="130">
        <v>2264</v>
      </c>
      <c r="F20" s="130">
        <v>2264</v>
      </c>
    </row>
    <row r="21" ht="16" customHeight="1" spans="1:6">
      <c r="A21" s="34">
        <v>50209</v>
      </c>
      <c r="B21" s="34"/>
      <c r="C21" s="129" t="s">
        <v>1300</v>
      </c>
      <c r="D21" s="130">
        <v>6858</v>
      </c>
      <c r="E21" s="130">
        <v>4181</v>
      </c>
      <c r="F21" s="130">
        <v>4173</v>
      </c>
    </row>
    <row r="22" ht="16" customHeight="1" spans="1:6">
      <c r="A22" s="34">
        <v>50299</v>
      </c>
      <c r="B22" s="34"/>
      <c r="C22" s="129" t="s">
        <v>1301</v>
      </c>
      <c r="D22" s="130">
        <v>103196</v>
      </c>
      <c r="E22" s="130">
        <v>80075</v>
      </c>
      <c r="F22" s="130">
        <v>61111</v>
      </c>
    </row>
    <row r="23" ht="16" customHeight="1" spans="1:6">
      <c r="A23" s="34">
        <v>503</v>
      </c>
      <c r="B23" s="34" t="s">
        <v>400</v>
      </c>
      <c r="C23" s="129" t="s">
        <v>1302</v>
      </c>
      <c r="D23" s="130">
        <v>29913</v>
      </c>
      <c r="E23" s="130">
        <v>143986</v>
      </c>
      <c r="F23" s="130">
        <v>76864</v>
      </c>
    </row>
    <row r="24" ht="16" customHeight="1" spans="1:6">
      <c r="A24" s="34">
        <v>50301</v>
      </c>
      <c r="B24" s="34"/>
      <c r="C24" s="129" t="s">
        <v>1303</v>
      </c>
      <c r="D24" s="130">
        <v>133</v>
      </c>
      <c r="E24" s="130">
        <v>136</v>
      </c>
      <c r="F24" s="130">
        <v>136</v>
      </c>
    </row>
    <row r="25" ht="16" customHeight="1" spans="1:6">
      <c r="A25" s="34">
        <v>50302</v>
      </c>
      <c r="B25" s="34"/>
      <c r="C25" s="129" t="s">
        <v>1304</v>
      </c>
      <c r="D25" s="130">
        <v>22337</v>
      </c>
      <c r="E25" s="130">
        <v>45110</v>
      </c>
      <c r="F25" s="130">
        <v>22787</v>
      </c>
    </row>
    <row r="26" ht="16" customHeight="1" spans="1:6">
      <c r="A26" s="34">
        <v>50303</v>
      </c>
      <c r="B26" s="34"/>
      <c r="C26" s="129" t="s">
        <v>1305</v>
      </c>
      <c r="D26" s="130">
        <v>572</v>
      </c>
      <c r="E26" s="130">
        <v>472</v>
      </c>
      <c r="F26" s="130">
        <v>472</v>
      </c>
    </row>
    <row r="27" ht="16" customHeight="1" spans="1:6">
      <c r="A27" s="34">
        <v>50305</v>
      </c>
      <c r="B27" s="34"/>
      <c r="C27" s="129" t="s">
        <v>1306</v>
      </c>
      <c r="D27" s="130">
        <v>0</v>
      </c>
      <c r="E27" s="130">
        <v>0</v>
      </c>
      <c r="F27" s="130">
        <v>0</v>
      </c>
    </row>
    <row r="28" ht="16" customHeight="1" spans="1:6">
      <c r="A28" s="34">
        <v>50306</v>
      </c>
      <c r="B28" s="34"/>
      <c r="C28" s="129" t="s">
        <v>1307</v>
      </c>
      <c r="D28" s="130">
        <v>4418</v>
      </c>
      <c r="E28" s="130">
        <v>4473</v>
      </c>
      <c r="F28" s="130">
        <v>4473</v>
      </c>
    </row>
    <row r="29" ht="16" customHeight="1" spans="1:6">
      <c r="A29" s="34">
        <v>50307</v>
      </c>
      <c r="B29" s="34"/>
      <c r="C29" s="129" t="s">
        <v>1308</v>
      </c>
      <c r="D29" s="130">
        <v>653</v>
      </c>
      <c r="E29" s="130">
        <v>666</v>
      </c>
      <c r="F29" s="130">
        <v>666</v>
      </c>
    </row>
    <row r="30" ht="16" customHeight="1" spans="1:6">
      <c r="A30" s="34">
        <v>50399</v>
      </c>
      <c r="B30" s="34"/>
      <c r="C30" s="129" t="s">
        <v>1309</v>
      </c>
      <c r="D30" s="130">
        <v>1800</v>
      </c>
      <c r="E30" s="130">
        <v>93129</v>
      </c>
      <c r="F30" s="130">
        <v>48330</v>
      </c>
    </row>
    <row r="31" ht="16" customHeight="1" spans="1:6">
      <c r="A31" s="34">
        <v>504</v>
      </c>
      <c r="B31" s="34" t="s">
        <v>420</v>
      </c>
      <c r="C31" s="129" t="s">
        <v>1310</v>
      </c>
      <c r="D31" s="130">
        <v>197584</v>
      </c>
      <c r="E31" s="130">
        <v>44492</v>
      </c>
      <c r="F31" s="130">
        <v>41492</v>
      </c>
    </row>
    <row r="32" ht="16" customHeight="1" spans="1:6">
      <c r="A32" s="34">
        <v>50401</v>
      </c>
      <c r="B32" s="34"/>
      <c r="C32" s="129" t="s">
        <v>1303</v>
      </c>
      <c r="D32" s="130">
        <v>15052</v>
      </c>
      <c r="E32" s="130">
        <v>1359</v>
      </c>
      <c r="F32" s="130">
        <v>123</v>
      </c>
    </row>
    <row r="33" ht="16" customHeight="1" spans="1:6">
      <c r="A33" s="34">
        <v>50402</v>
      </c>
      <c r="B33" s="34"/>
      <c r="C33" s="129" t="s">
        <v>1304</v>
      </c>
      <c r="D33" s="130">
        <v>160925</v>
      </c>
      <c r="E33" s="130">
        <v>37710</v>
      </c>
      <c r="F33" s="130">
        <v>36980</v>
      </c>
    </row>
    <row r="34" ht="16" customHeight="1" spans="1:6">
      <c r="A34" s="34">
        <v>50403</v>
      </c>
      <c r="B34" s="34"/>
      <c r="C34" s="129" t="s">
        <v>1305</v>
      </c>
      <c r="D34" s="130">
        <v>78</v>
      </c>
      <c r="E34" s="130">
        <v>18</v>
      </c>
      <c r="F34" s="130">
        <v>18</v>
      </c>
    </row>
    <row r="35" ht="16" customHeight="1" spans="1:6">
      <c r="A35" s="34">
        <v>50404</v>
      </c>
      <c r="B35" s="34"/>
      <c r="C35" s="129" t="s">
        <v>1307</v>
      </c>
      <c r="D35" s="130">
        <v>5744</v>
      </c>
      <c r="E35" s="130">
        <v>750</v>
      </c>
      <c r="F35" s="130">
        <v>744</v>
      </c>
    </row>
    <row r="36" ht="16" customHeight="1" spans="1:6">
      <c r="A36" s="34">
        <v>50405</v>
      </c>
      <c r="B36" s="34"/>
      <c r="C36" s="129" t="s">
        <v>1308</v>
      </c>
      <c r="D36" s="130">
        <v>352</v>
      </c>
      <c r="E36" s="130">
        <v>81</v>
      </c>
      <c r="F36" s="130">
        <v>81</v>
      </c>
    </row>
    <row r="37" ht="16" customHeight="1" spans="1:6">
      <c r="A37" s="34">
        <v>50499</v>
      </c>
      <c r="B37" s="34"/>
      <c r="C37" s="129" t="s">
        <v>1309</v>
      </c>
      <c r="D37" s="130">
        <v>15433</v>
      </c>
      <c r="E37" s="130">
        <v>4574</v>
      </c>
      <c r="F37" s="130">
        <v>3546</v>
      </c>
    </row>
    <row r="38" ht="16" customHeight="1" spans="1:6">
      <c r="A38" s="34">
        <v>505</v>
      </c>
      <c r="B38" s="34" t="s">
        <v>472</v>
      </c>
      <c r="C38" s="129" t="s">
        <v>1311</v>
      </c>
      <c r="D38" s="130">
        <v>195305</v>
      </c>
      <c r="E38" s="130">
        <v>222041</v>
      </c>
      <c r="F38" s="130">
        <v>208934</v>
      </c>
    </row>
    <row r="39" ht="16" customHeight="1" spans="1:6">
      <c r="A39" s="34">
        <v>50501</v>
      </c>
      <c r="B39" s="34"/>
      <c r="C39" s="129" t="s">
        <v>1312</v>
      </c>
      <c r="D39" s="130">
        <v>138851</v>
      </c>
      <c r="E39" s="130">
        <v>150762</v>
      </c>
      <c r="F39" s="130">
        <v>149308</v>
      </c>
    </row>
    <row r="40" ht="16" customHeight="1" spans="1:6">
      <c r="A40" s="34">
        <v>50502</v>
      </c>
      <c r="B40" s="34"/>
      <c r="C40" s="129" t="s">
        <v>1313</v>
      </c>
      <c r="D40" s="130">
        <v>49708</v>
      </c>
      <c r="E40" s="130">
        <v>58015</v>
      </c>
      <c r="F40" s="130">
        <v>52372</v>
      </c>
    </row>
    <row r="41" ht="16" customHeight="1" spans="1:6">
      <c r="A41" s="34">
        <v>50599</v>
      </c>
      <c r="B41" s="34"/>
      <c r="C41" s="129" t="s">
        <v>1314</v>
      </c>
      <c r="D41" s="130">
        <v>6746</v>
      </c>
      <c r="E41" s="130">
        <v>13264</v>
      </c>
      <c r="F41" s="130">
        <v>7254</v>
      </c>
    </row>
    <row r="42" ht="16" customHeight="1" spans="1:6">
      <c r="A42" s="34">
        <v>506</v>
      </c>
      <c r="B42" s="34" t="s">
        <v>522</v>
      </c>
      <c r="C42" s="129" t="s">
        <v>1315</v>
      </c>
      <c r="D42" s="130">
        <v>123365</v>
      </c>
      <c r="E42" s="130">
        <v>78070</v>
      </c>
      <c r="F42" s="130">
        <v>22586</v>
      </c>
    </row>
    <row r="43" ht="16" customHeight="1" spans="1:6">
      <c r="A43" s="34">
        <v>50601</v>
      </c>
      <c r="B43" s="34"/>
      <c r="C43" s="129" t="s">
        <v>1316</v>
      </c>
      <c r="D43" s="130">
        <v>42958</v>
      </c>
      <c r="E43" s="130">
        <v>17175</v>
      </c>
      <c r="F43" s="130">
        <v>9317</v>
      </c>
    </row>
    <row r="44" ht="16" customHeight="1" spans="1:6">
      <c r="A44" s="34">
        <v>50602</v>
      </c>
      <c r="B44" s="34"/>
      <c r="C44" s="129" t="s">
        <v>1317</v>
      </c>
      <c r="D44" s="130">
        <v>80407</v>
      </c>
      <c r="E44" s="130">
        <v>60895</v>
      </c>
      <c r="F44" s="130">
        <v>13269</v>
      </c>
    </row>
    <row r="45" ht="16" customHeight="1" spans="1:6">
      <c r="A45" s="34">
        <v>507</v>
      </c>
      <c r="B45" s="34" t="s">
        <v>572</v>
      </c>
      <c r="C45" s="129" t="s">
        <v>1318</v>
      </c>
      <c r="D45" s="130">
        <v>60214</v>
      </c>
      <c r="E45" s="130">
        <v>144021</v>
      </c>
      <c r="F45" s="130">
        <v>139688</v>
      </c>
    </row>
    <row r="46" ht="16" customHeight="1" spans="1:6">
      <c r="A46" s="34">
        <v>50701</v>
      </c>
      <c r="B46" s="34"/>
      <c r="C46" s="129" t="s">
        <v>1319</v>
      </c>
      <c r="D46" s="130">
        <v>1294</v>
      </c>
      <c r="E46" s="130">
        <v>3140</v>
      </c>
      <c r="F46" s="130">
        <v>3128</v>
      </c>
    </row>
    <row r="47" ht="16" customHeight="1" spans="1:6">
      <c r="A47" s="34">
        <v>50702</v>
      </c>
      <c r="B47" s="34"/>
      <c r="C47" s="129" t="s">
        <v>1320</v>
      </c>
      <c r="D47" s="130">
        <v>0</v>
      </c>
      <c r="E47" s="130">
        <v>0</v>
      </c>
      <c r="F47" s="130">
        <v>0</v>
      </c>
    </row>
    <row r="48" ht="16" customHeight="1" spans="1:6">
      <c r="A48" s="34">
        <v>50799</v>
      </c>
      <c r="B48" s="34"/>
      <c r="C48" s="129" t="s">
        <v>1321</v>
      </c>
      <c r="D48" s="130">
        <v>58920</v>
      </c>
      <c r="E48" s="130">
        <v>140881</v>
      </c>
      <c r="F48" s="130">
        <v>136560</v>
      </c>
    </row>
    <row r="49" ht="16" customHeight="1" spans="1:6">
      <c r="A49" s="34">
        <v>508</v>
      </c>
      <c r="B49" s="34" t="s">
        <v>615</v>
      </c>
      <c r="C49" s="129" t="s">
        <v>1322</v>
      </c>
      <c r="D49" s="130">
        <v>0</v>
      </c>
      <c r="E49" s="130">
        <v>150</v>
      </c>
      <c r="F49" s="130">
        <v>150</v>
      </c>
    </row>
    <row r="50" ht="16" customHeight="1" spans="1:6">
      <c r="A50" s="34">
        <v>50801</v>
      </c>
      <c r="B50" s="34"/>
      <c r="C50" s="129" t="s">
        <v>1323</v>
      </c>
      <c r="D50" s="130">
        <v>0</v>
      </c>
      <c r="E50" s="130">
        <v>0</v>
      </c>
      <c r="F50" s="130">
        <v>0</v>
      </c>
    </row>
    <row r="51" ht="16" customHeight="1" spans="1:6">
      <c r="A51" s="34">
        <v>50802</v>
      </c>
      <c r="B51" s="34"/>
      <c r="C51" s="129" t="s">
        <v>1324</v>
      </c>
      <c r="D51" s="130">
        <v>0</v>
      </c>
      <c r="E51" s="130">
        <v>0</v>
      </c>
      <c r="F51" s="130">
        <v>0</v>
      </c>
    </row>
    <row r="52" ht="16" customHeight="1" spans="1:6">
      <c r="A52" s="34">
        <v>509</v>
      </c>
      <c r="B52" s="34"/>
      <c r="C52" s="129" t="s">
        <v>1325</v>
      </c>
      <c r="D52" s="130">
        <v>0</v>
      </c>
      <c r="E52" s="130">
        <v>0</v>
      </c>
      <c r="F52" s="130">
        <v>0</v>
      </c>
    </row>
    <row r="53" ht="16" customHeight="1" spans="1:6">
      <c r="A53" s="34">
        <v>50901</v>
      </c>
      <c r="B53" s="34"/>
      <c r="C53" s="129" t="s">
        <v>1326</v>
      </c>
      <c r="D53" s="130">
        <v>0</v>
      </c>
      <c r="E53" s="130">
        <v>150</v>
      </c>
      <c r="F53" s="130">
        <v>150</v>
      </c>
    </row>
    <row r="54" ht="16" customHeight="1" spans="1:6">
      <c r="A54" s="34">
        <v>50902</v>
      </c>
      <c r="B54" s="34" t="s">
        <v>725</v>
      </c>
      <c r="C54" s="129" t="s">
        <v>1327</v>
      </c>
      <c r="D54" s="130">
        <v>99671</v>
      </c>
      <c r="E54" s="130">
        <v>110213</v>
      </c>
      <c r="F54" s="130">
        <v>108022</v>
      </c>
    </row>
    <row r="55" ht="16" customHeight="1" spans="1:6">
      <c r="A55" s="34">
        <v>50903</v>
      </c>
      <c r="B55" s="34"/>
      <c r="C55" s="129" t="s">
        <v>1328</v>
      </c>
      <c r="D55" s="130">
        <v>29935</v>
      </c>
      <c r="E55" s="130">
        <v>32513</v>
      </c>
      <c r="F55" s="130">
        <v>32513</v>
      </c>
    </row>
    <row r="56" ht="16" customHeight="1" spans="1:6">
      <c r="A56" s="34">
        <v>50905</v>
      </c>
      <c r="B56" s="34"/>
      <c r="C56" s="129" t="s">
        <v>1329</v>
      </c>
      <c r="D56" s="130">
        <v>1586</v>
      </c>
      <c r="E56" s="130">
        <v>1771</v>
      </c>
      <c r="F56" s="130">
        <v>1723</v>
      </c>
    </row>
    <row r="57" ht="16" customHeight="1" spans="1:6">
      <c r="A57" s="34">
        <v>50999</v>
      </c>
      <c r="B57" s="34"/>
      <c r="C57" s="129" t="s">
        <v>1330</v>
      </c>
      <c r="D57" s="130">
        <v>0</v>
      </c>
      <c r="E57" s="130">
        <v>0</v>
      </c>
      <c r="F57" s="130">
        <v>0</v>
      </c>
    </row>
    <row r="58" ht="16" customHeight="1" spans="1:6">
      <c r="A58" s="34">
        <v>510</v>
      </c>
      <c r="B58" s="34"/>
      <c r="C58" s="129" t="s">
        <v>1331</v>
      </c>
      <c r="D58" s="130">
        <v>47466</v>
      </c>
      <c r="E58" s="130">
        <v>51554</v>
      </c>
      <c r="F58" s="130">
        <v>51554</v>
      </c>
    </row>
    <row r="59" ht="16" customHeight="1" spans="1:6">
      <c r="A59" s="34">
        <v>51002</v>
      </c>
      <c r="B59" s="34"/>
      <c r="C59" s="129" t="s">
        <v>1332</v>
      </c>
      <c r="D59" s="130">
        <v>20684</v>
      </c>
      <c r="E59" s="130">
        <v>24375</v>
      </c>
      <c r="F59" s="130">
        <v>22232</v>
      </c>
    </row>
    <row r="60" ht="16" customHeight="1" spans="1:6">
      <c r="A60" s="34">
        <v>51003</v>
      </c>
      <c r="B60" s="34" t="s">
        <v>791</v>
      </c>
      <c r="C60" s="129" t="s">
        <v>1333</v>
      </c>
      <c r="D60" s="130">
        <v>79094</v>
      </c>
      <c r="E60" s="130">
        <v>7562</v>
      </c>
      <c r="F60" s="130">
        <v>7562</v>
      </c>
    </row>
    <row r="61" ht="16" customHeight="1" spans="1:6">
      <c r="A61" s="34">
        <v>511</v>
      </c>
      <c r="B61" s="34"/>
      <c r="C61" s="129" t="s">
        <v>1334</v>
      </c>
      <c r="D61" s="130">
        <v>72797</v>
      </c>
      <c r="E61" s="130">
        <v>6960</v>
      </c>
      <c r="F61" s="130">
        <v>6960</v>
      </c>
    </row>
    <row r="62" ht="16" customHeight="1" spans="1:6">
      <c r="A62" s="34">
        <v>51101</v>
      </c>
      <c r="B62" s="34"/>
      <c r="C62" s="129" t="s">
        <v>636</v>
      </c>
      <c r="D62" s="130">
        <v>0</v>
      </c>
      <c r="E62" s="130">
        <v>0</v>
      </c>
      <c r="F62" s="130">
        <v>0</v>
      </c>
    </row>
    <row r="63" ht="16" customHeight="1" spans="1:6">
      <c r="A63" s="34">
        <v>51102</v>
      </c>
      <c r="B63" s="34"/>
      <c r="C63" s="129" t="s">
        <v>1335</v>
      </c>
      <c r="D63" s="130">
        <v>6297</v>
      </c>
      <c r="E63" s="130">
        <v>602</v>
      </c>
      <c r="F63" s="130">
        <v>602</v>
      </c>
    </row>
    <row r="64" ht="16" customHeight="1" spans="1:6">
      <c r="A64" s="34">
        <v>51103</v>
      </c>
      <c r="B64" s="34" t="s">
        <v>861</v>
      </c>
      <c r="C64" s="129" t="s">
        <v>1336</v>
      </c>
      <c r="D64" s="130">
        <v>31484</v>
      </c>
      <c r="E64" s="130">
        <v>27126</v>
      </c>
      <c r="F64" s="130">
        <v>27126</v>
      </c>
    </row>
    <row r="65" ht="16" customHeight="1" spans="1:6">
      <c r="A65" s="34">
        <v>51104</v>
      </c>
      <c r="B65" s="34"/>
      <c r="C65" s="129" t="s">
        <v>1337</v>
      </c>
      <c r="D65" s="130">
        <v>31369</v>
      </c>
      <c r="E65" s="130">
        <v>27013</v>
      </c>
      <c r="F65" s="130">
        <v>27013</v>
      </c>
    </row>
    <row r="66" ht="16" customHeight="1" spans="1:6">
      <c r="A66" s="34">
        <v>599</v>
      </c>
      <c r="B66" s="34"/>
      <c r="C66" s="129" t="s">
        <v>1338</v>
      </c>
      <c r="D66" s="130">
        <v>0</v>
      </c>
      <c r="E66" s="130">
        <v>0</v>
      </c>
      <c r="F66" s="130">
        <v>0</v>
      </c>
    </row>
    <row r="67" ht="16" customHeight="1" spans="1:6">
      <c r="A67" s="34">
        <v>59906</v>
      </c>
      <c r="B67" s="34"/>
      <c r="C67" s="129" t="s">
        <v>1339</v>
      </c>
      <c r="D67" s="130">
        <v>115</v>
      </c>
      <c r="E67" s="130">
        <v>113</v>
      </c>
      <c r="F67" s="130">
        <v>113</v>
      </c>
    </row>
    <row r="68" ht="16" customHeight="1" spans="1:6">
      <c r="A68" s="131">
        <v>59907</v>
      </c>
      <c r="B68" s="34"/>
      <c r="C68" s="129" t="s">
        <v>1340</v>
      </c>
      <c r="D68" s="130">
        <v>0</v>
      </c>
      <c r="E68" s="130">
        <v>0</v>
      </c>
      <c r="F68" s="130">
        <v>0</v>
      </c>
    </row>
    <row r="69" ht="16" customHeight="1" spans="1:6">
      <c r="A69" s="131">
        <v>59908</v>
      </c>
      <c r="B69" s="34" t="s">
        <v>882</v>
      </c>
      <c r="C69" s="129" t="s">
        <v>1341</v>
      </c>
      <c r="D69" s="130">
        <v>8020</v>
      </c>
      <c r="E69" s="130">
        <v>25642</v>
      </c>
      <c r="F69" s="130">
        <v>5916</v>
      </c>
    </row>
    <row r="70" ht="16" customHeight="1" spans="1:6">
      <c r="A70" s="131">
        <v>59999</v>
      </c>
      <c r="B70" s="34"/>
      <c r="C70" s="129" t="s">
        <v>1342</v>
      </c>
      <c r="D70" s="130">
        <v>0</v>
      </c>
      <c r="E70" s="130">
        <v>0</v>
      </c>
      <c r="F70" s="130">
        <v>0</v>
      </c>
    </row>
    <row r="71" ht="15" spans="1:6">
      <c r="A71" s="125"/>
      <c r="B71" s="132"/>
      <c r="C71" s="129" t="s">
        <v>1343</v>
      </c>
      <c r="D71" s="130">
        <v>544</v>
      </c>
      <c r="E71" s="130">
        <v>498</v>
      </c>
      <c r="F71" s="130">
        <v>498</v>
      </c>
    </row>
    <row r="72" ht="15" spans="1:6">
      <c r="A72" s="125"/>
      <c r="B72" s="132"/>
      <c r="C72" s="129" t="s">
        <v>1344</v>
      </c>
      <c r="D72" s="130">
        <v>0</v>
      </c>
      <c r="E72" s="130">
        <v>0</v>
      </c>
      <c r="F72" s="130">
        <v>0</v>
      </c>
    </row>
    <row r="73" ht="15" spans="1:6">
      <c r="A73" s="125"/>
      <c r="B73" s="132"/>
      <c r="C73" s="129" t="s">
        <v>1345</v>
      </c>
      <c r="D73" s="130">
        <v>0</v>
      </c>
      <c r="E73" s="130">
        <v>0</v>
      </c>
      <c r="F73" s="130">
        <v>0</v>
      </c>
    </row>
    <row r="74" ht="15" spans="1:6">
      <c r="A74" s="125"/>
      <c r="B74" s="132"/>
      <c r="C74" s="129" t="s">
        <v>1116</v>
      </c>
      <c r="D74" s="130">
        <v>7476</v>
      </c>
      <c r="E74" s="130">
        <v>25144</v>
      </c>
      <c r="F74" s="130">
        <v>5418</v>
      </c>
    </row>
  </sheetData>
  <autoFilter ref="A6:P74">
    <extLst/>
  </autoFilter>
  <mergeCells count="1">
    <mergeCell ref="A2:F3"/>
  </mergeCells>
  <printOptions horizontalCentered="1"/>
  <pageMargins left="0.751388888888889" right="0.751388888888889" top="0.432638888888889" bottom="0.66875" header="0.236111111111111" footer="0.5"/>
  <pageSetup paperSize="9" scale="85" fitToHeight="0"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6" tint="0.8"/>
    <pageSetUpPr fitToPage="1"/>
  </sheetPr>
  <dimension ref="A1:G25"/>
  <sheetViews>
    <sheetView zoomScale="85" zoomScaleNormal="85" workbookViewId="0">
      <selection activeCell="D9" sqref="D9"/>
    </sheetView>
  </sheetViews>
  <sheetFormatPr defaultColWidth="8.725" defaultRowHeight="14.25" outlineLevelCol="6"/>
  <cols>
    <col min="1" max="1" width="39.3666666666667" style="93" customWidth="1"/>
    <col min="2" max="2" width="14.5416666666667" style="93" hidden="1" customWidth="1"/>
    <col min="3" max="4" width="14.5416666666667" style="93" customWidth="1"/>
    <col min="5" max="5" width="14.725" style="93" hidden="1" customWidth="1"/>
    <col min="6" max="6" width="13.8166666666667" style="93" customWidth="1"/>
    <col min="7" max="7" width="144.816666666667" style="94" customWidth="1"/>
    <col min="8" max="18" width="9" style="93"/>
    <col min="19" max="246" width="8.725" style="93"/>
    <col min="247" max="16384" width="8.725" style="65"/>
  </cols>
  <sheetData>
    <row r="1" ht="15.75" spans="1:7">
      <c r="A1" s="93" t="s">
        <v>1346</v>
      </c>
      <c r="B1" s="95"/>
      <c r="C1" s="95"/>
      <c r="D1" s="95"/>
      <c r="E1" s="95"/>
      <c r="F1" s="95"/>
      <c r="G1" s="95"/>
    </row>
    <row r="2" ht="38" customHeight="1" spans="1:7">
      <c r="A2" s="96" t="s">
        <v>1347</v>
      </c>
      <c r="B2" s="96"/>
      <c r="C2" s="97"/>
      <c r="D2" s="97"/>
      <c r="E2" s="97"/>
      <c r="F2" s="97"/>
      <c r="G2" s="98"/>
    </row>
    <row r="3" ht="21" customHeight="1" spans="1:7">
      <c r="A3" s="99"/>
      <c r="B3" s="99"/>
      <c r="C3" s="68"/>
      <c r="D3" s="99"/>
      <c r="E3" s="99"/>
      <c r="F3" s="95"/>
      <c r="G3" s="100" t="s">
        <v>1348</v>
      </c>
    </row>
    <row r="4" ht="51" customHeight="1" spans="1:7">
      <c r="A4" s="101" t="s">
        <v>1349</v>
      </c>
      <c r="B4" s="102" t="s">
        <v>1350</v>
      </c>
      <c r="C4" s="103" t="s">
        <v>1351</v>
      </c>
      <c r="D4" s="104" t="s">
        <v>1352</v>
      </c>
      <c r="E4" s="104" t="s">
        <v>1353</v>
      </c>
      <c r="F4" s="104" t="s">
        <v>1354</v>
      </c>
      <c r="G4" s="105" t="s">
        <v>1355</v>
      </c>
    </row>
    <row r="5" ht="42" customHeight="1" spans="1:7">
      <c r="A5" s="106" t="s">
        <v>1356</v>
      </c>
      <c r="B5" s="107">
        <v>171978</v>
      </c>
      <c r="C5" s="108">
        <v>109119</v>
      </c>
      <c r="D5" s="108">
        <v>107888</v>
      </c>
      <c r="E5" s="108">
        <f>D5-B5</f>
        <v>-64090</v>
      </c>
      <c r="F5" s="83">
        <f>D5-C5</f>
        <v>-1231</v>
      </c>
      <c r="G5" s="109" t="s">
        <v>1357</v>
      </c>
    </row>
    <row r="6" ht="43" customHeight="1" spans="1:7">
      <c r="A6" s="106" t="s">
        <v>1358</v>
      </c>
      <c r="B6" s="107">
        <v>3423</v>
      </c>
      <c r="C6" s="108">
        <v>3363</v>
      </c>
      <c r="D6" s="108">
        <v>3008</v>
      </c>
      <c r="E6" s="108">
        <f>D6-B6</f>
        <v>-415</v>
      </c>
      <c r="F6" s="83">
        <f t="shared" ref="F6:F23" si="0">D6-C6</f>
        <v>-355</v>
      </c>
      <c r="G6" s="109" t="s">
        <v>1357</v>
      </c>
    </row>
    <row r="7" ht="32" customHeight="1" spans="1:7">
      <c r="A7" s="106" t="s">
        <v>1359</v>
      </c>
      <c r="B7" s="107">
        <v>158853</v>
      </c>
      <c r="C7" s="108">
        <v>149245</v>
      </c>
      <c r="D7" s="108">
        <v>144600</v>
      </c>
      <c r="E7" s="108">
        <f>D7-B7</f>
        <v>-14253</v>
      </c>
      <c r="F7" s="83">
        <f t="shared" si="0"/>
        <v>-4645</v>
      </c>
      <c r="G7" s="109" t="s">
        <v>1360</v>
      </c>
    </row>
    <row r="8" ht="45" customHeight="1" spans="1:7">
      <c r="A8" s="106" t="s">
        <v>1361</v>
      </c>
      <c r="B8" s="107">
        <v>233670</v>
      </c>
      <c r="C8" s="110">
        <v>149829</v>
      </c>
      <c r="D8" s="108">
        <v>145523</v>
      </c>
      <c r="E8" s="108">
        <f t="shared" ref="E5:E25" si="1">D8-B8</f>
        <v>-88147</v>
      </c>
      <c r="F8" s="83">
        <f t="shared" si="0"/>
        <v>-4306</v>
      </c>
      <c r="G8" s="109" t="s">
        <v>1362</v>
      </c>
    </row>
    <row r="9" ht="41" customHeight="1" spans="1:7">
      <c r="A9" s="106" t="s">
        <v>1363</v>
      </c>
      <c r="B9" s="107">
        <v>43473</v>
      </c>
      <c r="C9" s="108">
        <v>20522</v>
      </c>
      <c r="D9" s="108">
        <v>18346</v>
      </c>
      <c r="E9" s="108">
        <f t="shared" si="1"/>
        <v>-25127</v>
      </c>
      <c r="F9" s="83">
        <f t="shared" si="0"/>
        <v>-2176</v>
      </c>
      <c r="G9" s="109" t="s">
        <v>1364</v>
      </c>
    </row>
    <row r="10" ht="42" customHeight="1" spans="1:7">
      <c r="A10" s="106" t="s">
        <v>1365</v>
      </c>
      <c r="B10" s="107">
        <v>102716</v>
      </c>
      <c r="C10" s="108">
        <v>37406</v>
      </c>
      <c r="D10" s="108">
        <v>41300</v>
      </c>
      <c r="E10" s="108">
        <f t="shared" si="1"/>
        <v>-61416</v>
      </c>
      <c r="F10" s="83">
        <f t="shared" si="0"/>
        <v>3894</v>
      </c>
      <c r="G10" s="109" t="s">
        <v>1366</v>
      </c>
    </row>
    <row r="11" ht="45" customHeight="1" spans="1:7">
      <c r="A11" s="106" t="s">
        <v>1367</v>
      </c>
      <c r="B11" s="107">
        <v>188654</v>
      </c>
      <c r="C11" s="108">
        <v>163526</v>
      </c>
      <c r="D11" s="108">
        <v>162864</v>
      </c>
      <c r="E11" s="108">
        <f t="shared" si="1"/>
        <v>-25790</v>
      </c>
      <c r="F11" s="83">
        <f t="shared" si="0"/>
        <v>-662</v>
      </c>
      <c r="G11" s="109" t="s">
        <v>1357</v>
      </c>
    </row>
    <row r="12" ht="32" customHeight="1" spans="1:7">
      <c r="A12" s="106" t="s">
        <v>1368</v>
      </c>
      <c r="B12" s="107">
        <v>64724</v>
      </c>
      <c r="C12" s="108">
        <v>62342</v>
      </c>
      <c r="D12" s="108">
        <v>61223</v>
      </c>
      <c r="E12" s="108">
        <f t="shared" si="1"/>
        <v>-3501</v>
      </c>
      <c r="F12" s="83">
        <f t="shared" si="0"/>
        <v>-1119</v>
      </c>
      <c r="G12" s="109" t="s">
        <v>1369</v>
      </c>
    </row>
    <row r="13" ht="32" customHeight="1" spans="1:7">
      <c r="A13" s="106" t="s">
        <v>1370</v>
      </c>
      <c r="B13" s="107">
        <v>59417</v>
      </c>
      <c r="C13" s="108">
        <v>25507</v>
      </c>
      <c r="D13" s="108">
        <v>24090</v>
      </c>
      <c r="E13" s="108">
        <f t="shared" si="1"/>
        <v>-35327</v>
      </c>
      <c r="F13" s="83">
        <f t="shared" si="0"/>
        <v>-1417</v>
      </c>
      <c r="G13" s="109" t="s">
        <v>1371</v>
      </c>
    </row>
    <row r="14" ht="53" customHeight="1" spans="1:7">
      <c r="A14" s="106" t="s">
        <v>1372</v>
      </c>
      <c r="B14" s="107">
        <v>100551</v>
      </c>
      <c r="C14" s="108">
        <v>86432</v>
      </c>
      <c r="D14" s="108">
        <v>77457</v>
      </c>
      <c r="E14" s="108">
        <f t="shared" si="1"/>
        <v>-23094</v>
      </c>
      <c r="F14" s="83">
        <f t="shared" si="0"/>
        <v>-8975</v>
      </c>
      <c r="G14" s="109" t="s">
        <v>1373</v>
      </c>
    </row>
    <row r="15" ht="32" customHeight="1" spans="1:7">
      <c r="A15" s="106" t="s">
        <v>1374</v>
      </c>
      <c r="B15" s="107">
        <v>27111</v>
      </c>
      <c r="C15" s="108">
        <v>26048</v>
      </c>
      <c r="D15" s="108">
        <v>27632</v>
      </c>
      <c r="E15" s="108">
        <f t="shared" si="1"/>
        <v>521</v>
      </c>
      <c r="F15" s="83">
        <f t="shared" si="0"/>
        <v>1584</v>
      </c>
      <c r="G15" s="109" t="s">
        <v>1375</v>
      </c>
    </row>
    <row r="16" ht="32" customHeight="1" spans="1:7">
      <c r="A16" s="106" t="s">
        <v>1376</v>
      </c>
      <c r="B16" s="107">
        <v>70389</v>
      </c>
      <c r="C16" s="108">
        <v>77201</v>
      </c>
      <c r="D16" s="108">
        <v>64627</v>
      </c>
      <c r="E16" s="108">
        <f t="shared" si="1"/>
        <v>-5762</v>
      </c>
      <c r="F16" s="83">
        <f t="shared" si="0"/>
        <v>-12574</v>
      </c>
      <c r="G16" s="109" t="s">
        <v>1377</v>
      </c>
    </row>
    <row r="17" ht="32" customHeight="1" spans="1:7">
      <c r="A17" s="106" t="s">
        <v>1378</v>
      </c>
      <c r="B17" s="107">
        <v>26606</v>
      </c>
      <c r="C17" s="108">
        <v>109329</v>
      </c>
      <c r="D17" s="108">
        <v>120008</v>
      </c>
      <c r="E17" s="108">
        <f t="shared" si="1"/>
        <v>93402</v>
      </c>
      <c r="F17" s="83">
        <f t="shared" si="0"/>
        <v>10679</v>
      </c>
      <c r="G17" s="109" t="s">
        <v>1379</v>
      </c>
    </row>
    <row r="18" ht="32" customHeight="1" spans="1:7">
      <c r="A18" s="106" t="s">
        <v>1380</v>
      </c>
      <c r="B18" s="107"/>
      <c r="C18" s="108"/>
      <c r="D18" s="108"/>
      <c r="E18" s="108">
        <f t="shared" si="1"/>
        <v>0</v>
      </c>
      <c r="F18" s="83">
        <f t="shared" si="0"/>
        <v>0</v>
      </c>
      <c r="G18" s="109"/>
    </row>
    <row r="19" ht="32" customHeight="1" spans="1:7">
      <c r="A19" s="106" t="s">
        <v>1381</v>
      </c>
      <c r="B19" s="107">
        <v>17280</v>
      </c>
      <c r="C19" s="108">
        <v>22302</v>
      </c>
      <c r="D19" s="108">
        <v>20147</v>
      </c>
      <c r="E19" s="108">
        <f t="shared" si="1"/>
        <v>2867</v>
      </c>
      <c r="F19" s="83">
        <f t="shared" si="0"/>
        <v>-2155</v>
      </c>
      <c r="G19" s="109" t="s">
        <v>1382</v>
      </c>
    </row>
    <row r="20" ht="32" customHeight="1" spans="1:7">
      <c r="A20" s="106" t="s">
        <v>1383</v>
      </c>
      <c r="B20" s="107">
        <v>28728</v>
      </c>
      <c r="C20" s="108">
        <v>31100</v>
      </c>
      <c r="D20" s="108">
        <v>30507</v>
      </c>
      <c r="E20" s="108">
        <f t="shared" si="1"/>
        <v>1779</v>
      </c>
      <c r="F20" s="83">
        <f t="shared" si="0"/>
        <v>-593</v>
      </c>
      <c r="G20" s="109" t="s">
        <v>1384</v>
      </c>
    </row>
    <row r="21" ht="32" customHeight="1" spans="1:7">
      <c r="A21" s="111" t="s">
        <v>1385</v>
      </c>
      <c r="B21" s="107">
        <v>9979</v>
      </c>
      <c r="C21" s="108">
        <v>9619</v>
      </c>
      <c r="D21" s="108">
        <v>9074</v>
      </c>
      <c r="E21" s="108">
        <f t="shared" si="1"/>
        <v>-905</v>
      </c>
      <c r="F21" s="83">
        <f t="shared" si="0"/>
        <v>-545</v>
      </c>
      <c r="G21" s="109" t="s">
        <v>1386</v>
      </c>
    </row>
    <row r="22" ht="32" customHeight="1" spans="1:7">
      <c r="A22" s="111" t="s">
        <v>1387</v>
      </c>
      <c r="B22" s="107">
        <v>18434</v>
      </c>
      <c r="C22" s="107">
        <v>31484</v>
      </c>
      <c r="D22" s="107">
        <v>27126</v>
      </c>
      <c r="E22" s="108">
        <f t="shared" si="1"/>
        <v>8692</v>
      </c>
      <c r="F22" s="83">
        <f t="shared" si="0"/>
        <v>-4358</v>
      </c>
      <c r="G22" s="109" t="s">
        <v>1388</v>
      </c>
    </row>
    <row r="23" ht="49" customHeight="1" spans="1:7">
      <c r="A23" s="112" t="s">
        <v>1389</v>
      </c>
      <c r="B23" s="107">
        <v>78</v>
      </c>
      <c r="C23" s="107">
        <v>388</v>
      </c>
      <c r="D23" s="107">
        <v>41</v>
      </c>
      <c r="E23" s="108">
        <f t="shared" si="1"/>
        <v>-37</v>
      </c>
      <c r="F23" s="83">
        <f t="shared" si="0"/>
        <v>-347</v>
      </c>
      <c r="G23" s="113" t="s">
        <v>1390</v>
      </c>
    </row>
    <row r="24" ht="30" customHeight="1" spans="1:7">
      <c r="A24" s="112"/>
      <c r="B24" s="114"/>
      <c r="C24" s="107"/>
      <c r="D24" s="107"/>
      <c r="E24" s="108"/>
      <c r="F24" s="115"/>
      <c r="G24" s="113"/>
    </row>
    <row r="25" ht="30" customHeight="1" spans="1:7">
      <c r="A25" s="116" t="s">
        <v>1391</v>
      </c>
      <c r="B25" s="117">
        <f>SUM(B5:B23)</f>
        <v>1326064</v>
      </c>
      <c r="C25" s="117">
        <f>SUM(C5:C23)</f>
        <v>1114762</v>
      </c>
      <c r="D25" s="117">
        <f>SUM(D5:D23)</f>
        <v>1085461</v>
      </c>
      <c r="E25" s="89">
        <f>SUM(E5:E23)</f>
        <v>-240603</v>
      </c>
      <c r="F25" s="89">
        <f>SUM(F5:F23)</f>
        <v>-29301</v>
      </c>
      <c r="G25" s="118"/>
    </row>
  </sheetData>
  <mergeCells count="1">
    <mergeCell ref="A2:G2"/>
  </mergeCells>
  <printOptions horizontalCentered="1"/>
  <pageMargins left="0.79" right="0.79" top="0.432638888888889" bottom="0.75" header="0.236111111111111" footer="0.5"/>
  <pageSetup paperSize="9" scale="56"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12</vt:i4>
      </vt:variant>
    </vt:vector>
  </HeadingPairs>
  <TitlesOfParts>
    <vt:vector size="12" baseType="lpstr">
      <vt:lpstr>封面</vt:lpstr>
      <vt:lpstr>目录</vt:lpstr>
      <vt:lpstr>1.市本级公共预算</vt:lpstr>
      <vt:lpstr>2.市本级基金</vt:lpstr>
      <vt:lpstr>3.市本级国资</vt:lpstr>
      <vt:lpstr>4.社保基金</vt:lpstr>
      <vt:lpstr>5.公共预算支出按功能分类</vt:lpstr>
      <vt:lpstr>6.公共预算支出按经济分类</vt:lpstr>
      <vt:lpstr>7.公共预算科目变动 </vt:lpstr>
      <vt:lpstr>8.基金 科目变动</vt:lpstr>
      <vt:lpstr>9.2022年结转资金表</vt:lpstr>
      <vt:lpstr>10.收回资金</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未定义</cp:lastModifiedBy>
  <dcterms:created xsi:type="dcterms:W3CDTF">2006-09-13T11:21:00Z</dcterms:created>
  <dcterms:modified xsi:type="dcterms:W3CDTF">2023-08-10T09:18:14Z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2052-11.8.6.8810</vt:lpwstr>
  </property>
  <property fmtid="{D5CDD505-2E9C-101B-9397-08002B2CF9AE}" pid="3" name="KSOReadingLayout">
    <vt:bool>true</vt:bool>
  </property>
  <property fmtid="{D5CDD505-2E9C-101B-9397-08002B2CF9AE}" pid="4" name="ICV">
    <vt:lpwstr>99151D797ED2459C8EC4D36AC3AA2613</vt:lpwstr>
  </property>
</Properties>
</file>